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41" windowWidth="15480" windowHeight="11640" activeTab="0"/>
  </bookViews>
  <sheets>
    <sheet name="1" sheetId="1" r:id="rId1"/>
    <sheet name="1.1." sheetId="2" r:id="rId2"/>
    <sheet name="2" sheetId="3" r:id="rId3"/>
    <sheet name="2.1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>
    <definedName name="_xlnm.Print_Area" localSheetId="1">'1.1.'!$A$1:$X$49</definedName>
    <definedName name="_xlnm.Print_Area" localSheetId="2">'2'!$A$1:$D$50</definedName>
  </definedNames>
  <calcPr fullCalcOnLoad="1"/>
</workbook>
</file>

<file path=xl/sharedStrings.xml><?xml version="1.0" encoding="utf-8"?>
<sst xmlns="http://schemas.openxmlformats.org/spreadsheetml/2006/main" count="510" uniqueCount="250">
  <si>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</si>
  <si>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</si>
  <si>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</si>
  <si>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</si>
  <si>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</si>
  <si>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</si>
  <si>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</si>
  <si>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</si>
  <si>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</si>
  <si>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</si>
  <si>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</si>
  <si>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</si>
  <si>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</si>
  <si>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</si>
  <si>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</si>
  <si>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</si>
  <si>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</si>
  <si>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</si>
  <si>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</si>
  <si>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</si>
  <si>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</si>
  <si>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</si>
  <si>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</si>
  <si>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</si>
  <si>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</si>
  <si>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</si>
  <si>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</si>
  <si>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</si>
  <si>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</si>
  <si>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</si>
  <si>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</si>
  <si>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</si>
  <si>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</si>
  <si>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</si>
  <si>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</si>
  <si>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</si>
  <si>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</si>
  <si>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</si>
  <si>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</si>
  <si>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</si>
  <si>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</si>
  <si>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</si>
  <si>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</si>
  <si>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</si>
  <si>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</si>
  <si>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</si>
  <si>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</si>
  <si>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</si>
  <si>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</si>
  <si>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</si>
  <si>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</si>
  <si>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</si>
  <si>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</si>
  <si>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</si>
  <si>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</si>
  <si>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</si>
  <si>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</si>
  <si>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</si>
  <si>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</si>
  <si>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</si>
  <si>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</si>
  <si>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</si>
  <si>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</si>
  <si>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</si>
  <si>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</si>
  <si>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</si>
  <si>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</si>
  <si>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</si>
  <si>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</si>
  <si>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</si>
  <si>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</si>
  <si>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</si>
  <si>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</si>
  <si>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</si>
  <si>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</si>
  <si>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</si>
  <si>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</si>
  <si>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</si>
  <si>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</si>
  <si>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</si>
  <si>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</si>
  <si>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</si>
  <si>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</si>
  <si>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</si>
  <si>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Местонахождение (адрес)</t>
  </si>
  <si>
    <t>Отчетный период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</si>
  <si>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</si>
  <si>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</si>
  <si>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</si>
  <si>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</si>
  <si>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</si>
  <si>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</si>
  <si>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</si>
  <si>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</si>
  <si>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</si>
  <si>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</si>
  <si>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</si>
  <si>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</si>
  <si>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</si>
  <si>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</si>
  <si>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</si>
  <si>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</si>
  <si>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</si>
  <si>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</si>
  <si>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</si>
  <si>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</si>
  <si>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</si>
  <si>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</si>
  <si>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</si>
  <si>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</si>
  <si>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</si>
  <si>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</si>
  <si>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</si>
  <si>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</si>
  <si>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</si>
  <si>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</si>
  <si>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</si>
  <si>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</si>
  <si>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</si>
  <si>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</si>
  <si>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</si>
  <si>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</si>
  <si>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</si>
  <si>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</si>
  <si>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</si>
  <si>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</si>
  <si>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</si>
  <si>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</si>
  <si>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</si>
  <si>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</si>
  <si>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</si>
  <si>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</si>
  <si>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</si>
  <si>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</si>
  <si>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</si>
  <si>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</si>
  <si>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</si>
  <si>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</si>
  <si>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</si>
  <si>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</si>
  <si>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</si>
  <si>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</si>
  <si>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</si>
  <si>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</si>
  <si>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</si>
  <si>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</si>
  <si>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</si>
  <si>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</si>
  <si>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</si>
  <si>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</si>
  <si>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</si>
  <si>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</si>
  <si>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</si>
  <si>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</si>
  <si>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</si>
  <si>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</si>
  <si>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</si>
  <si>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</si>
  <si>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</si>
  <si>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</si>
  <si>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</si>
  <si>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</si>
  <si>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</si>
  <si>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</si>
  <si>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</si>
  <si>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</si>
  <si>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</si>
  <si>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</si>
  <si>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</si>
  <si>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</si>
  <si>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</si>
  <si>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</si>
  <si>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</si>
  <si>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</si>
  <si>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</si>
  <si>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</si>
  <si>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</si>
  <si>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</si>
  <si>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</si>
  <si>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</si>
  <si>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</si>
  <si>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</si>
  <si>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</si>
  <si>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</si>
  <si>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</si>
  <si>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</si>
  <si>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</si>
  <si>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</si>
  <si>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</si>
  <si>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</si>
  <si>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</si>
  <si>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</si>
  <si>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</si>
  <si>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</si>
  <si>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</si>
  <si>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</si>
  <si>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</si>
  <si>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</si>
  <si>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</si>
  <si>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</si>
  <si>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 xml:space="preserve">Форма 1.1. Информация о тарифе на тепловую энергию и надбавках к  тарифу на тепловую энергию¹¯² 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</si>
  <si>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</si>
  <si>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</si>
  <si>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</si>
  <si>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ж) Сведения об источнике публикации годовой бухгалтерской отчетности, включая бухгалтерский баланс и приложения к нему⁴</t>
  </si>
  <si>
    <t xml:space="preserve">   средневзвешенная   стоимость 1кВт•ч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</si>
  <si>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______________год¹</t>
  </si>
  <si>
    <t>4. Информация об инвестиционных программах и отчетах об их реализации¹⁻²</t>
  </si>
  <si>
    <t xml:space="preserve">Наименование мероприятия³ </t>
  </si>
  <si>
    <r>
      <t>Наименование показателей</t>
    </r>
    <r>
      <rPr>
        <vertAlign val="superscript"/>
        <sz val="14"/>
        <rFont val="Times New Roman"/>
        <family val="1"/>
      </rPr>
      <t>2</t>
    </r>
  </si>
  <si>
    <r>
      <t>Наименование мероприятия</t>
    </r>
    <r>
      <rPr>
        <vertAlign val="superscript"/>
        <sz val="14"/>
        <rFont val="Times New Roman"/>
        <family val="1"/>
      </rPr>
      <t>3</t>
    </r>
  </si>
  <si>
    <r>
      <t xml:space="preserve">1 -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2 -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4"/>
        <color indexed="8"/>
        <rFont val="Times New Roman"/>
        <family val="1"/>
      </rPr>
      <t xml:space="preserve"> 3 -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</si>
  <si>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</si>
  <si>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Резерв мощности системы теплоснабжения²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</si>
  <si>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</si>
  <si>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</si>
  <si>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2.1 Информация о расходах на топливо</t>
  </si>
  <si>
    <t>ФИО руководителя, № телефона                                        ФИО ответственного, № телефона</t>
  </si>
  <si>
    <t xml:space="preserve"> 1- при наличии адрес электронной почты указать обязательно!</t>
  </si>
  <si>
    <t xml:space="preserve"> Объединенный институт ядерных исследований</t>
  </si>
  <si>
    <t>г.Дубна, Московской области, ул.Сахарова, д.6</t>
  </si>
  <si>
    <t>Министерство экономики Московской области</t>
  </si>
  <si>
    <t>Распоряжение   от 05.12.2011г. №151-РМ</t>
  </si>
  <si>
    <t>www.me.mosreg.ru, www.jinr.ru</t>
  </si>
  <si>
    <t>01.01.2012г. - 30.06.2012г.</t>
  </si>
  <si>
    <t>01.07.2012г. - 31.08.2012г.</t>
  </si>
  <si>
    <t>01.09.2012г. - 31.12.2012г.</t>
  </si>
  <si>
    <t>Объединенный институт ядерных исследований</t>
  </si>
  <si>
    <t>г.Дубна Московской обл, ул.Сахарова,д.6</t>
  </si>
  <si>
    <t>план c 01.01.2012 г.</t>
  </si>
  <si>
    <t>производство, передача и сбыт тепловой энергии</t>
  </si>
  <si>
    <t>прямые договора</t>
  </si>
  <si>
    <t>Леонов Александр Иванович, 64522                                        Казаринова Раиса Яковлевна, 66035</t>
  </si>
  <si>
    <t>план c 01.07.2012 г.</t>
  </si>
  <si>
    <t>план c 01.09.2012 г.</t>
  </si>
  <si>
    <t>www.jinr.ru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</si>
  <si>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процесса3</t>
  </si>
  <si>
    <t>г.Дубна Московской обл.,ул.Сахарова, д.6</t>
  </si>
  <si>
    <t>Реконструкция котельного оборудования и участка магистральной тепловой сети</t>
  </si>
  <si>
    <t>январь  2011г.- декабрь 2015г.</t>
  </si>
  <si>
    <t>Потребность в финансовых средствах на 2012 год, тыс. руб.</t>
  </si>
  <si>
    <t xml:space="preserve">Финансирование мероприятий  по реконструкции оборудования котлов и тепловых сетей, направленное на повышение эффективности и безопасности его функционирования. </t>
  </si>
  <si>
    <t>1.Реконструкция котла ПТВМ - 30 №1 на Восточной котельной</t>
  </si>
  <si>
    <t>амортизация, прибыль</t>
  </si>
  <si>
    <t>2. Замена магистральной тепловой сети по ул.Инженерная</t>
  </si>
  <si>
    <t>прибыль</t>
  </si>
  <si>
    <r>
      <t>общепроизводственные (цеховые) расходы,</t>
    </r>
    <r>
      <rPr>
        <sz val="16"/>
        <color indexed="9"/>
        <rFont val="Times New Roman"/>
        <family val="1"/>
      </rPr>
      <t xml:space="preserve"> в т. ч.:</t>
    </r>
  </si>
  <si>
    <r>
      <t>общехозяйственные (управленческие расходы)</t>
    </r>
    <r>
      <rPr>
        <sz val="16"/>
        <color indexed="9"/>
        <rFont val="Times New Roman"/>
        <family val="1"/>
      </rPr>
      <t>, в том числе:</t>
    </r>
  </si>
  <si>
    <t>141980, г.Дубна, Московской области, ул.Сахарова,д.6</t>
  </si>
  <si>
    <t>2012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</si>
</sst>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6"/>
      <color indexed="8"/>
      <name val="Times New Roman"/>
      <family val="1"/>
    </font>
    <font>
      <sz val="16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18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9" xfId="0" applyFont="1" applyFill="1" applyBorder="1" applyAlignment="1">
      <alignment horizontal="center" vertical="center"/>
    </xf>
    <xf numFmtId="0" fontId="19" fillId="0" borderId="18" xfId="53" applyFont="1" applyFill="1" applyBorder="1" applyAlignment="1" applyProtection="1">
      <alignment horizontal="left" wrapText="1"/>
      <protection/>
    </xf>
    <xf numFmtId="0" fontId="19" fillId="0" borderId="19" xfId="53" applyFont="1" applyFill="1" applyBorder="1" applyAlignment="1" applyProtection="1">
      <alignment horizontal="left" wrapText="1"/>
      <protection/>
    </xf>
    <xf numFmtId="0" fontId="19" fillId="0" borderId="19" xfId="53" applyFont="1" applyFill="1" applyBorder="1" applyAlignment="1" applyProtection="1">
      <alignment wrapText="1"/>
      <protection/>
    </xf>
    <xf numFmtId="0" fontId="19" fillId="0" borderId="19" xfId="54" applyFont="1" applyFill="1" applyBorder="1" applyAlignment="1" applyProtection="1">
      <alignment horizontal="left" wrapText="1"/>
      <protection/>
    </xf>
    <xf numFmtId="2" fontId="19" fillId="0" borderId="21" xfId="53" applyNumberFormat="1" applyFont="1" applyFill="1" applyBorder="1" applyAlignment="1" applyProtection="1">
      <alignment horizontal="center"/>
      <protection/>
    </xf>
    <xf numFmtId="3" fontId="19" fillId="0" borderId="14" xfId="53" applyNumberFormat="1" applyFont="1" applyFill="1" applyBorder="1" applyAlignment="1" applyProtection="1">
      <alignment horizontal="center" wrapText="1"/>
      <protection locked="0"/>
    </xf>
    <xf numFmtId="3" fontId="19" fillId="0" borderId="15" xfId="53" applyNumberFormat="1" applyFont="1" applyFill="1" applyBorder="1" applyAlignment="1" applyProtection="1">
      <alignment horizontal="center" wrapText="1"/>
      <protection locked="0"/>
    </xf>
    <xf numFmtId="2" fontId="19" fillId="0" borderId="30" xfId="53" applyNumberFormat="1" applyFont="1" applyFill="1" applyBorder="1" applyAlignment="1" applyProtection="1">
      <alignment horizontal="center"/>
      <protection/>
    </xf>
    <xf numFmtId="4" fontId="19" fillId="0" borderId="31" xfId="53" applyNumberFormat="1" applyFont="1" applyFill="1" applyBorder="1" applyAlignment="1" applyProtection="1">
      <alignment horizontal="center" wrapText="1"/>
      <protection/>
    </xf>
    <xf numFmtId="3" fontId="19" fillId="0" borderId="31" xfId="53" applyNumberFormat="1" applyFont="1" applyFill="1" applyBorder="1" applyAlignment="1" applyProtection="1">
      <alignment horizontal="center" wrapText="1"/>
      <protection locked="0"/>
    </xf>
    <xf numFmtId="3" fontId="19" fillId="0" borderId="31" xfId="53" applyNumberFormat="1" applyFont="1" applyFill="1" applyBorder="1" applyAlignment="1" applyProtection="1">
      <alignment horizontal="center" vertical="center" wrapText="1"/>
      <protection locked="0"/>
    </xf>
    <xf numFmtId="2" fontId="19" fillId="0" borderId="31" xfId="53" applyNumberFormat="1" applyFont="1" applyFill="1" applyBorder="1" applyAlignment="1" applyProtection="1">
      <alignment horizontal="center" wrapText="1"/>
      <protection/>
    </xf>
    <xf numFmtId="10" fontId="19" fillId="0" borderId="31" xfId="53" applyNumberFormat="1" applyFont="1" applyFill="1" applyBorder="1" applyAlignment="1" applyProtection="1">
      <alignment horizontal="center" wrapText="1"/>
      <protection/>
    </xf>
    <xf numFmtId="4" fontId="19" fillId="0" borderId="31" xfId="53" applyNumberFormat="1" applyFont="1" applyFill="1" applyBorder="1" applyAlignment="1" applyProtection="1">
      <alignment horizontal="center" wrapText="1"/>
      <protection locked="0"/>
    </xf>
    <xf numFmtId="4" fontId="19" fillId="0" borderId="32" xfId="53" applyNumberFormat="1" applyFont="1" applyFill="1" applyBorder="1" applyAlignment="1" applyProtection="1">
      <alignment horizontal="center" wrapText="1"/>
      <protection locked="0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9" fillId="0" borderId="20" xfId="53" applyFont="1" applyFill="1" applyBorder="1" applyAlignment="1" applyProtection="1">
      <alignment horizontal="left" wrapText="1"/>
      <protection/>
    </xf>
    <xf numFmtId="0" fontId="20" fillId="0" borderId="0" xfId="0" applyFont="1" applyAlignment="1">
      <alignment horizontal="center"/>
    </xf>
    <xf numFmtId="0" fontId="20" fillId="0" borderId="33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20" fillId="0" borderId="40" xfId="0" applyFont="1" applyFill="1" applyBorder="1" applyAlignment="1">
      <alignment vertical="center" wrapText="1"/>
    </xf>
    <xf numFmtId="0" fontId="20" fillId="0" borderId="4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42" xfId="0" applyFont="1" applyFill="1" applyBorder="1" applyAlignment="1">
      <alignment vertical="center"/>
    </xf>
    <xf numFmtId="0" fontId="20" fillId="0" borderId="43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top" wrapText="1"/>
    </xf>
    <xf numFmtId="0" fontId="20" fillId="0" borderId="38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44" xfId="0" applyFont="1" applyFill="1" applyBorder="1" applyAlignment="1">
      <alignment/>
    </xf>
    <xf numFmtId="0" fontId="20" fillId="0" borderId="45" xfId="0" applyFont="1" applyFill="1" applyBorder="1" applyAlignment="1">
      <alignment/>
    </xf>
    <xf numFmtId="0" fontId="20" fillId="0" borderId="46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47" xfId="0" applyFont="1" applyFill="1" applyBorder="1" applyAlignment="1">
      <alignment/>
    </xf>
    <xf numFmtId="0" fontId="20" fillId="0" borderId="48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49" xfId="0" applyFont="1" applyFill="1" applyBorder="1" applyAlignment="1">
      <alignment/>
    </xf>
    <xf numFmtId="0" fontId="20" fillId="0" borderId="48" xfId="0" applyFont="1" applyFill="1" applyBorder="1" applyAlignment="1">
      <alignment/>
    </xf>
    <xf numFmtId="0" fontId="26" fillId="0" borderId="25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35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horizontal="center" wrapText="1"/>
    </xf>
    <xf numFmtId="0" fontId="26" fillId="0" borderId="35" xfId="0" applyFont="1" applyFill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wrapText="1"/>
    </xf>
    <xf numFmtId="0" fontId="26" fillId="0" borderId="25" xfId="0" applyFont="1" applyFill="1" applyBorder="1" applyAlignment="1">
      <alignment wrapText="1"/>
    </xf>
    <xf numFmtId="0" fontId="26" fillId="0" borderId="13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left" wrapText="1"/>
    </xf>
    <xf numFmtId="0" fontId="26" fillId="0" borderId="16" xfId="0" applyFont="1" applyFill="1" applyBorder="1" applyAlignment="1">
      <alignment wrapText="1"/>
    </xf>
    <xf numFmtId="0" fontId="26" fillId="0" borderId="17" xfId="0" applyFont="1" applyFill="1" applyBorder="1" applyAlignment="1">
      <alignment/>
    </xf>
    <xf numFmtId="0" fontId="26" fillId="0" borderId="36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7" fillId="0" borderId="21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27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49" fontId="26" fillId="0" borderId="42" xfId="55" applyNumberFormat="1" applyFont="1" applyFill="1" applyBorder="1" applyAlignment="1" applyProtection="1">
      <alignment vertical="center" wrapText="1"/>
      <protection/>
    </xf>
    <xf numFmtId="49" fontId="26" fillId="0" borderId="19" xfId="55" applyNumberFormat="1" applyFont="1" applyFill="1" applyBorder="1" applyAlignment="1" applyProtection="1">
      <alignment vertical="center" wrapText="1"/>
      <protection/>
    </xf>
    <xf numFmtId="0" fontId="26" fillId="0" borderId="14" xfId="0" applyFont="1" applyFill="1" applyBorder="1" applyAlignment="1">
      <alignment/>
    </xf>
    <xf numFmtId="0" fontId="26" fillId="0" borderId="19" xfId="0" applyFont="1" applyFill="1" applyBorder="1" applyAlignment="1">
      <alignment horizontal="left" vertical="top" wrapText="1" indent="6"/>
    </xf>
    <xf numFmtId="49" fontId="26" fillId="0" borderId="19" xfId="55" applyNumberFormat="1" applyFont="1" applyFill="1" applyBorder="1" applyAlignment="1" applyProtection="1">
      <alignment horizontal="left" vertical="center" wrapText="1" indent="1"/>
      <protection/>
    </xf>
    <xf numFmtId="0" fontId="26" fillId="0" borderId="20" xfId="0" applyFont="1" applyFill="1" applyBorder="1" applyAlignment="1">
      <alignment horizontal="left" vertical="top" wrapText="1" indent="6"/>
    </xf>
    <xf numFmtId="0" fontId="26" fillId="0" borderId="15" xfId="0" applyFont="1" applyFill="1" applyBorder="1" applyAlignment="1">
      <alignment/>
    </xf>
    <xf numFmtId="0" fontId="26" fillId="0" borderId="4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2" fontId="26" fillId="0" borderId="14" xfId="0" applyNumberFormat="1" applyFont="1" applyFill="1" applyBorder="1" applyAlignment="1">
      <alignment horizontal="center"/>
    </xf>
    <xf numFmtId="0" fontId="27" fillId="0" borderId="19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/>
    </xf>
    <xf numFmtId="0" fontId="27" fillId="0" borderId="26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27" fillId="0" borderId="28" xfId="0" applyFont="1" applyFill="1" applyBorder="1" applyAlignment="1">
      <alignment/>
    </xf>
    <xf numFmtId="0" fontId="27" fillId="0" borderId="40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left" vertical="center"/>
    </xf>
    <xf numFmtId="0" fontId="26" fillId="0" borderId="51" xfId="0" applyFont="1" applyFill="1" applyBorder="1" applyAlignment="1">
      <alignment horizontal="left" vertical="center" wrapText="1"/>
    </xf>
    <xf numFmtId="0" fontId="26" fillId="0" borderId="52" xfId="0" applyFont="1" applyFill="1" applyBorder="1" applyAlignment="1">
      <alignment horizontal="left" vertical="center" wrapText="1"/>
    </xf>
    <xf numFmtId="0" fontId="26" fillId="0" borderId="51" xfId="0" applyFont="1" applyFill="1" applyBorder="1" applyAlignment="1">
      <alignment horizontal="center"/>
    </xf>
    <xf numFmtId="0" fontId="26" fillId="0" borderId="53" xfId="0" applyFont="1" applyFill="1" applyBorder="1" applyAlignment="1">
      <alignment horizontal="center"/>
    </xf>
    <xf numFmtId="0" fontId="26" fillId="0" borderId="54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center"/>
    </xf>
    <xf numFmtId="0" fontId="31" fillId="0" borderId="14" xfId="0" applyFont="1" applyFill="1" applyBorder="1" applyAlignment="1">
      <alignment/>
    </xf>
    <xf numFmtId="0" fontId="31" fillId="0" borderId="40" xfId="0" applyFont="1" applyFill="1" applyBorder="1" applyAlignment="1">
      <alignment/>
    </xf>
    <xf numFmtId="165" fontId="31" fillId="0" borderId="14" xfId="0" applyNumberFormat="1" applyFont="1" applyFill="1" applyBorder="1" applyAlignment="1">
      <alignment/>
    </xf>
    <xf numFmtId="0" fontId="31" fillId="0" borderId="14" xfId="0" applyFont="1" applyFill="1" applyBorder="1" applyAlignment="1">
      <alignment horizontal="right"/>
    </xf>
    <xf numFmtId="166" fontId="31" fillId="0" borderId="14" xfId="0" applyNumberFormat="1" applyFont="1" applyFill="1" applyBorder="1" applyAlignment="1">
      <alignment/>
    </xf>
    <xf numFmtId="170" fontId="31" fillId="0" borderId="14" xfId="0" applyNumberFormat="1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1" fillId="0" borderId="19" xfId="0" applyFont="1" applyFill="1" applyBorder="1" applyAlignment="1">
      <alignment vertical="top" wrapText="1"/>
    </xf>
    <xf numFmtId="0" fontId="31" fillId="0" borderId="19" xfId="0" applyFont="1" applyFill="1" applyBorder="1" applyAlignment="1">
      <alignment horizontal="left" vertical="top" wrapText="1" indent="2"/>
    </xf>
    <xf numFmtId="0" fontId="31" fillId="0" borderId="19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top" wrapText="1" indent="6"/>
    </xf>
    <xf numFmtId="0" fontId="32" fillId="0" borderId="19" xfId="0" applyFont="1" applyFill="1" applyBorder="1" applyAlignment="1">
      <alignment horizontal="left" vertical="top" wrapText="1" indent="7"/>
    </xf>
    <xf numFmtId="0" fontId="31" fillId="0" borderId="19" xfId="0" applyFont="1" applyFill="1" applyBorder="1" applyAlignment="1">
      <alignment horizontal="left" vertical="top" wrapText="1" indent="7"/>
    </xf>
    <xf numFmtId="0" fontId="31" fillId="0" borderId="20" xfId="0" applyFont="1" applyFill="1" applyBorder="1" applyAlignment="1">
      <alignment vertical="top" wrapText="1"/>
    </xf>
    <xf numFmtId="0" fontId="31" fillId="0" borderId="55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vertical="top" wrapText="1"/>
    </xf>
    <xf numFmtId="0" fontId="31" fillId="0" borderId="24" xfId="0" applyFont="1" applyFill="1" applyBorder="1" applyAlignment="1">
      <alignment vertical="top" wrapText="1"/>
    </xf>
    <xf numFmtId="0" fontId="31" fillId="0" borderId="20" xfId="0" applyFont="1" applyFill="1" applyBorder="1" applyAlignment="1">
      <alignment/>
    </xf>
    <xf numFmtId="0" fontId="31" fillId="0" borderId="15" xfId="0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top"/>
    </xf>
    <xf numFmtId="0" fontId="26" fillId="0" borderId="35" xfId="0" applyFont="1" applyFill="1" applyBorder="1" applyAlignment="1">
      <alignment horizontal="left" vertical="top"/>
    </xf>
    <xf numFmtId="0" fontId="26" fillId="0" borderId="16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/>
    </xf>
    <xf numFmtId="0" fontId="26" fillId="0" borderId="17" xfId="0" applyFont="1" applyFill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 vertical="top" wrapText="1"/>
    </xf>
    <xf numFmtId="0" fontId="26" fillId="0" borderId="35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left" vertical="top"/>
    </xf>
    <xf numFmtId="0" fontId="26" fillId="0" borderId="36" xfId="0" applyFont="1" applyFill="1" applyBorder="1" applyAlignment="1">
      <alignment horizontal="left" vertical="top"/>
    </xf>
    <xf numFmtId="0" fontId="26" fillId="0" borderId="17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13" xfId="0" applyFont="1" applyFill="1" applyBorder="1" applyAlignment="1">
      <alignment horizontal="center" vertical="top"/>
    </xf>
    <xf numFmtId="0" fontId="26" fillId="0" borderId="58" xfId="0" applyFont="1" applyFill="1" applyBorder="1" applyAlignment="1">
      <alignment horizontal="left" vertical="top" wrapText="1"/>
    </xf>
    <xf numFmtId="0" fontId="26" fillId="0" borderId="39" xfId="0" applyFont="1" applyFill="1" applyBorder="1" applyAlignment="1">
      <alignment horizontal="left" vertical="top" wrapText="1"/>
    </xf>
    <xf numFmtId="0" fontId="26" fillId="0" borderId="58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59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 vertical="top"/>
    </xf>
    <xf numFmtId="0" fontId="26" fillId="0" borderId="29" xfId="0" applyFont="1" applyFill="1" applyBorder="1" applyAlignment="1">
      <alignment horizontal="center" vertical="top"/>
    </xf>
    <xf numFmtId="0" fontId="26" fillId="0" borderId="22" xfId="0" applyFont="1" applyFill="1" applyBorder="1" applyAlignment="1">
      <alignment horizontal="center" vertical="top"/>
    </xf>
    <xf numFmtId="0" fontId="26" fillId="0" borderId="16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43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41" xfId="0" applyBorder="1" applyAlignment="1">
      <alignment/>
    </xf>
    <xf numFmtId="0" fontId="26" fillId="0" borderId="62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left" vertical="top" wrapText="1"/>
    </xf>
    <xf numFmtId="0" fontId="26" fillId="0" borderId="50" xfId="0" applyFont="1" applyFill="1" applyBorder="1" applyAlignment="1">
      <alignment horizontal="left" vertical="top" wrapText="1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5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center" vertical="center" wrapText="1"/>
    </xf>
    <xf numFmtId="0" fontId="27" fillId="0" borderId="65" xfId="0" applyFont="1" applyFill="1" applyBorder="1" applyAlignment="1">
      <alignment horizontal="center"/>
    </xf>
    <xf numFmtId="0" fontId="20" fillId="0" borderId="0" xfId="0" applyFont="1" applyFill="1" applyAlignment="1">
      <alignment horizontal="left" vertical="top" wrapText="1"/>
    </xf>
    <xf numFmtId="0" fontId="27" fillId="0" borderId="23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7" fillId="0" borderId="0" xfId="0" applyFont="1" applyFill="1" applyAlignment="1">
      <alignment horizontal="center" vertical="center" wrapText="1"/>
    </xf>
    <xf numFmtId="0" fontId="27" fillId="0" borderId="18" xfId="0" applyFont="1" applyFill="1" applyBorder="1" applyAlignment="1">
      <alignment horizontal="center"/>
    </xf>
    <xf numFmtId="0" fontId="27" fillId="0" borderId="66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left"/>
    </xf>
    <xf numFmtId="0" fontId="27" fillId="0" borderId="27" xfId="0" applyFont="1" applyFill="1" applyBorder="1" applyAlignment="1">
      <alignment horizontal="left"/>
    </xf>
    <xf numFmtId="0" fontId="27" fillId="0" borderId="18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20" fillId="0" borderId="0" xfId="0" applyFont="1" applyFill="1" applyAlignment="1">
      <alignment horizontal="center"/>
    </xf>
    <xf numFmtId="0" fontId="19" fillId="0" borderId="18" xfId="53" applyFont="1" applyFill="1" applyBorder="1" applyAlignment="1" applyProtection="1">
      <alignment horizontal="center" vertical="center" wrapText="1"/>
      <protection/>
    </xf>
    <xf numFmtId="0" fontId="19" fillId="0" borderId="20" xfId="53" applyFont="1" applyFill="1" applyBorder="1" applyAlignment="1" applyProtection="1">
      <alignment horizontal="center" vertical="center" wrapText="1"/>
      <protection/>
    </xf>
    <xf numFmtId="0" fontId="19" fillId="0" borderId="62" xfId="53" applyFont="1" applyFill="1" applyBorder="1" applyAlignment="1" applyProtection="1">
      <alignment horizontal="center" vertical="center" wrapText="1"/>
      <protection/>
    </xf>
    <xf numFmtId="0" fontId="19" fillId="0" borderId="63" xfId="53" applyFont="1" applyFill="1" applyBorder="1" applyAlignment="1" applyProtection="1">
      <alignment horizontal="center" vertical="center" wrapText="1"/>
      <protection/>
    </xf>
    <xf numFmtId="0" fontId="19" fillId="0" borderId="64" xfId="53" applyFont="1" applyFill="1" applyBorder="1" applyAlignment="1" applyProtection="1">
      <alignment horizontal="center" vertical="center" wrapText="1"/>
      <protection/>
    </xf>
    <xf numFmtId="0" fontId="19" fillId="0" borderId="30" xfId="53" applyFont="1" applyFill="1" applyBorder="1" applyAlignment="1" applyProtection="1">
      <alignment horizontal="center" vertical="center" wrapText="1"/>
      <protection/>
    </xf>
    <xf numFmtId="0" fontId="19" fillId="0" borderId="32" xfId="53" applyFont="1" applyFill="1" applyBorder="1" applyAlignment="1" applyProtection="1">
      <alignment horizontal="center" vertical="center" wrapText="1"/>
      <protection/>
    </xf>
    <xf numFmtId="0" fontId="19" fillId="0" borderId="21" xfId="53" applyFont="1" applyFill="1" applyBorder="1" applyAlignment="1" applyProtection="1">
      <alignment horizontal="center" vertical="center" wrapText="1"/>
      <protection/>
    </xf>
    <xf numFmtId="0" fontId="19" fillId="0" borderId="15" xfId="53" applyFont="1" applyFill="1" applyBorder="1" applyAlignment="1" applyProtection="1">
      <alignment horizontal="center" vertical="center" wrapText="1"/>
      <protection/>
    </xf>
    <xf numFmtId="0" fontId="20" fillId="0" borderId="23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left" wrapText="1"/>
    </xf>
    <xf numFmtId="0" fontId="20" fillId="0" borderId="1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35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20" fillId="0" borderId="67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0" fontId="20" fillId="0" borderId="68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/>
    </xf>
    <xf numFmtId="0" fontId="20" fillId="0" borderId="36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right"/>
    </xf>
    <xf numFmtId="0" fontId="20" fillId="0" borderId="69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23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/>
    </xf>
    <xf numFmtId="0" fontId="20" fillId="0" borderId="50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/>
    </xf>
    <xf numFmtId="0" fontId="20" fillId="0" borderId="72" xfId="0" applyFont="1" applyFill="1" applyBorder="1" applyAlignment="1">
      <alignment horizontal="center"/>
    </xf>
    <xf numFmtId="0" fontId="20" fillId="0" borderId="7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74" xfId="0" applyFont="1" applyFill="1" applyBorder="1" applyAlignment="1">
      <alignment horizontal="center"/>
    </xf>
    <xf numFmtId="0" fontId="20" fillId="0" borderId="75" xfId="0" applyFont="1" applyFill="1" applyBorder="1" applyAlignment="1">
      <alignment horizontal="center"/>
    </xf>
    <xf numFmtId="0" fontId="20" fillId="0" borderId="76" xfId="0" applyFont="1" applyFill="1" applyBorder="1" applyAlignment="1">
      <alignment horizontal="center"/>
    </xf>
    <xf numFmtId="0" fontId="20" fillId="0" borderId="7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78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20" fillId="0" borderId="0" xfId="0" applyFont="1" applyAlignment="1">
      <alignment horizontal="left" vertical="top" wrapText="1"/>
    </xf>
    <xf numFmtId="0" fontId="20" fillId="0" borderId="35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/>
    </xf>
    <xf numFmtId="0" fontId="27" fillId="0" borderId="29" xfId="0" applyFont="1" applyFill="1" applyBorder="1" applyAlignment="1">
      <alignment horizontal="left"/>
    </xf>
    <xf numFmtId="0" fontId="27" fillId="0" borderId="50" xfId="0" applyFont="1" applyFill="1" applyBorder="1" applyAlignment="1">
      <alignment horizontal="left"/>
    </xf>
    <xf numFmtId="0" fontId="27" fillId="0" borderId="29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left"/>
    </xf>
    <xf numFmtId="0" fontId="27" fillId="0" borderId="35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left"/>
    </xf>
    <xf numFmtId="0" fontId="27" fillId="0" borderId="25" xfId="0" applyFont="1" applyFill="1" applyBorder="1" applyAlignment="1">
      <alignment horizontal="left"/>
    </xf>
    <xf numFmtId="0" fontId="27" fillId="0" borderId="36" xfId="0" applyFont="1" applyFill="1" applyBorder="1" applyAlignment="1">
      <alignment horizontal="left"/>
    </xf>
    <xf numFmtId="0" fontId="27" fillId="0" borderId="25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62.8515625" style="0" customWidth="1"/>
    <col min="2" max="2" width="61.28125" style="0" customWidth="1"/>
  </cols>
  <sheetData>
    <row r="1" spans="1:2" ht="80.25" customHeight="1">
      <c r="A1" s="174" t="s">
        <v>138</v>
      </c>
      <c r="B1" s="175"/>
    </row>
    <row r="2" spans="1:2" ht="49.5" customHeight="1">
      <c r="A2" s="80" t="s">
        <v>217</v>
      </c>
      <c r="B2" s="80" t="s">
        <v>232</v>
      </c>
    </row>
    <row r="3" spans="1:2" ht="33.75" customHeight="1">
      <c r="A3" s="79" t="s">
        <v>40</v>
      </c>
      <c r="B3" s="63" t="s">
        <v>18</v>
      </c>
    </row>
    <row r="4" spans="1:2" ht="33" customHeight="1">
      <c r="A4" s="75" t="s">
        <v>2</v>
      </c>
      <c r="B4" s="74" t="s">
        <v>27</v>
      </c>
    </row>
    <row r="5" spans="1:2" ht="34.5" customHeight="1">
      <c r="A5" s="77" t="s">
        <v>41</v>
      </c>
      <c r="B5" s="74" t="s">
        <v>18</v>
      </c>
    </row>
    <row r="6" spans="1:2" ht="37.5">
      <c r="A6" s="78" t="s">
        <v>42</v>
      </c>
      <c r="B6" s="74" t="s">
        <v>18</v>
      </c>
    </row>
    <row r="7" spans="1:2" ht="37.5">
      <c r="A7" s="77" t="s">
        <v>43</v>
      </c>
      <c r="B7" s="74" t="s">
        <v>27</v>
      </c>
    </row>
    <row r="8" spans="1:2" ht="34.5" customHeight="1">
      <c r="A8" s="77" t="s">
        <v>3</v>
      </c>
      <c r="B8" s="74" t="s">
        <v>30</v>
      </c>
    </row>
    <row r="9" spans="1:2" ht="28.5" customHeight="1">
      <c r="A9" s="77" t="s">
        <v>4</v>
      </c>
      <c r="B9" s="74" t="s">
        <v>30</v>
      </c>
    </row>
    <row r="10" spans="1:2" ht="15">
      <c r="A10" s="81"/>
      <c r="B10" s="81"/>
    </row>
    <row r="11" spans="1:2" ht="15">
      <c r="A11" s="81"/>
      <c r="B11" s="81"/>
    </row>
    <row r="12" spans="1:2" ht="18.75">
      <c r="A12" s="28" t="s">
        <v>218</v>
      </c>
      <c r="B12" s="8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32" t="s">
        <v>214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9.5" thickBo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322" t="s">
        <v>0</v>
      </c>
      <c r="B3" s="323"/>
      <c r="C3" s="323"/>
      <c r="D3" s="324"/>
      <c r="E3" s="235" t="s">
        <v>227</v>
      </c>
      <c r="F3" s="325"/>
      <c r="G3" s="325"/>
      <c r="H3" s="325"/>
      <c r="I3" s="325"/>
      <c r="J3" s="236"/>
    </row>
    <row r="4" spans="1:10" ht="15.75">
      <c r="A4" s="326" t="s">
        <v>31</v>
      </c>
      <c r="B4" s="327"/>
      <c r="C4" s="327"/>
      <c r="D4" s="328"/>
      <c r="E4" s="237">
        <v>9909125356</v>
      </c>
      <c r="F4" s="329"/>
      <c r="G4" s="329"/>
      <c r="H4" s="329"/>
      <c r="I4" s="329"/>
      <c r="J4" s="238"/>
    </row>
    <row r="5" spans="1:10" ht="15.75">
      <c r="A5" s="326" t="s">
        <v>32</v>
      </c>
      <c r="B5" s="327"/>
      <c r="C5" s="327"/>
      <c r="D5" s="328"/>
      <c r="E5" s="237">
        <v>501063001</v>
      </c>
      <c r="F5" s="329"/>
      <c r="G5" s="329"/>
      <c r="H5" s="329"/>
      <c r="I5" s="329"/>
      <c r="J5" s="238"/>
    </row>
    <row r="6" spans="1:10" ht="15.75">
      <c r="A6" s="326" t="s">
        <v>84</v>
      </c>
      <c r="B6" s="327"/>
      <c r="C6" s="327"/>
      <c r="D6" s="328"/>
      <c r="E6" s="237" t="s">
        <v>248</v>
      </c>
      <c r="F6" s="329"/>
      <c r="G6" s="329"/>
      <c r="H6" s="329"/>
      <c r="I6" s="329"/>
      <c r="J6" s="238"/>
    </row>
    <row r="7" spans="1:10" ht="16.5" thickBot="1">
      <c r="A7" s="330" t="s">
        <v>86</v>
      </c>
      <c r="B7" s="331"/>
      <c r="C7" s="331"/>
      <c r="D7" s="332"/>
      <c r="E7" s="239" t="s">
        <v>249</v>
      </c>
      <c r="F7" s="333"/>
      <c r="G7" s="333"/>
      <c r="H7" s="333"/>
      <c r="I7" s="333"/>
      <c r="J7" s="240"/>
    </row>
    <row r="8" spans="1:10" ht="19.5" thickBot="1">
      <c r="A8" s="9"/>
      <c r="B8" s="250"/>
      <c r="C8" s="250"/>
      <c r="D8" s="250"/>
      <c r="E8" s="250"/>
      <c r="F8" s="9"/>
      <c r="G8" s="9"/>
      <c r="H8" s="9"/>
      <c r="I8" s="9"/>
      <c r="J8" s="9"/>
    </row>
    <row r="9" spans="1:10" ht="15">
      <c r="A9" s="298"/>
      <c r="B9" s="299"/>
      <c r="C9" s="299"/>
      <c r="D9" s="299"/>
      <c r="E9" s="299"/>
      <c r="F9" s="299"/>
      <c r="G9" s="299"/>
      <c r="H9" s="299"/>
      <c r="I9" s="299"/>
      <c r="J9" s="300"/>
    </row>
    <row r="10" spans="1:10" ht="15">
      <c r="A10" s="301"/>
      <c r="B10" s="302"/>
      <c r="C10" s="302"/>
      <c r="D10" s="302"/>
      <c r="E10" s="302"/>
      <c r="F10" s="302"/>
      <c r="G10" s="302"/>
      <c r="H10" s="302"/>
      <c r="I10" s="302"/>
      <c r="J10" s="303"/>
    </row>
    <row r="11" spans="1:10" ht="15">
      <c r="A11" s="301"/>
      <c r="B11" s="302"/>
      <c r="C11" s="302"/>
      <c r="D11" s="302"/>
      <c r="E11" s="302"/>
      <c r="F11" s="302"/>
      <c r="G11" s="302"/>
      <c r="H11" s="302"/>
      <c r="I11" s="302"/>
      <c r="J11" s="303"/>
    </row>
    <row r="12" spans="1:10" ht="15">
      <c r="A12" s="301"/>
      <c r="B12" s="302"/>
      <c r="C12" s="302"/>
      <c r="D12" s="302"/>
      <c r="E12" s="302"/>
      <c r="F12" s="302"/>
      <c r="G12" s="302"/>
      <c r="H12" s="302"/>
      <c r="I12" s="302"/>
      <c r="J12" s="303"/>
    </row>
    <row r="13" spans="1:10" ht="15">
      <c r="A13" s="301"/>
      <c r="B13" s="302"/>
      <c r="C13" s="302"/>
      <c r="D13" s="302"/>
      <c r="E13" s="302"/>
      <c r="F13" s="302"/>
      <c r="G13" s="302"/>
      <c r="H13" s="302"/>
      <c r="I13" s="302"/>
      <c r="J13" s="303"/>
    </row>
    <row r="14" spans="1:10" ht="15">
      <c r="A14" s="301"/>
      <c r="B14" s="302"/>
      <c r="C14" s="302"/>
      <c r="D14" s="302"/>
      <c r="E14" s="302"/>
      <c r="F14" s="302"/>
      <c r="G14" s="302"/>
      <c r="H14" s="302"/>
      <c r="I14" s="302"/>
      <c r="J14" s="303"/>
    </row>
    <row r="15" spans="1:10" ht="15">
      <c r="A15" s="301"/>
      <c r="B15" s="302"/>
      <c r="C15" s="302"/>
      <c r="D15" s="302"/>
      <c r="E15" s="302"/>
      <c r="F15" s="302"/>
      <c r="G15" s="302"/>
      <c r="H15" s="302"/>
      <c r="I15" s="302"/>
      <c r="J15" s="303"/>
    </row>
    <row r="16" spans="1:10" ht="15">
      <c r="A16" s="301"/>
      <c r="B16" s="302"/>
      <c r="C16" s="302"/>
      <c r="D16" s="302"/>
      <c r="E16" s="302"/>
      <c r="F16" s="302"/>
      <c r="G16" s="302"/>
      <c r="H16" s="302"/>
      <c r="I16" s="302"/>
      <c r="J16" s="303"/>
    </row>
    <row r="17" spans="1:10" ht="15">
      <c r="A17" s="301"/>
      <c r="B17" s="302"/>
      <c r="C17" s="302"/>
      <c r="D17" s="302"/>
      <c r="E17" s="302"/>
      <c r="F17" s="302"/>
      <c r="G17" s="302"/>
      <c r="H17" s="302"/>
      <c r="I17" s="302"/>
      <c r="J17" s="303"/>
    </row>
    <row r="18" spans="1:10" ht="15">
      <c r="A18" s="301"/>
      <c r="B18" s="302"/>
      <c r="C18" s="302"/>
      <c r="D18" s="302"/>
      <c r="E18" s="302"/>
      <c r="F18" s="302"/>
      <c r="G18" s="302"/>
      <c r="H18" s="302"/>
      <c r="I18" s="302"/>
      <c r="J18" s="303"/>
    </row>
    <row r="19" spans="1:10" ht="15">
      <c r="A19" s="301"/>
      <c r="B19" s="302"/>
      <c r="C19" s="302"/>
      <c r="D19" s="302"/>
      <c r="E19" s="302"/>
      <c r="F19" s="302"/>
      <c r="G19" s="302"/>
      <c r="H19" s="302"/>
      <c r="I19" s="302"/>
      <c r="J19" s="303"/>
    </row>
    <row r="20" spans="1:10" ht="15">
      <c r="A20" s="301"/>
      <c r="B20" s="302"/>
      <c r="C20" s="302"/>
      <c r="D20" s="302"/>
      <c r="E20" s="302"/>
      <c r="F20" s="302"/>
      <c r="G20" s="302"/>
      <c r="H20" s="302"/>
      <c r="I20" s="302"/>
      <c r="J20" s="303"/>
    </row>
    <row r="21" spans="1:10" ht="15">
      <c r="A21" s="301"/>
      <c r="B21" s="302"/>
      <c r="C21" s="302"/>
      <c r="D21" s="302"/>
      <c r="E21" s="302"/>
      <c r="F21" s="302"/>
      <c r="G21" s="302"/>
      <c r="H21" s="302"/>
      <c r="I21" s="302"/>
      <c r="J21" s="303"/>
    </row>
    <row r="22" spans="1:10" ht="15">
      <c r="A22" s="301"/>
      <c r="B22" s="302"/>
      <c r="C22" s="302"/>
      <c r="D22" s="302"/>
      <c r="E22" s="302"/>
      <c r="F22" s="302"/>
      <c r="G22" s="302"/>
      <c r="H22" s="302"/>
      <c r="I22" s="302"/>
      <c r="J22" s="303"/>
    </row>
    <row r="23" spans="1:10" ht="15">
      <c r="A23" s="301"/>
      <c r="B23" s="302"/>
      <c r="C23" s="302"/>
      <c r="D23" s="302"/>
      <c r="E23" s="302"/>
      <c r="F23" s="302"/>
      <c r="G23" s="302"/>
      <c r="H23" s="302"/>
      <c r="I23" s="302"/>
      <c r="J23" s="303"/>
    </row>
    <row r="24" spans="1:10" ht="15">
      <c r="A24" s="301"/>
      <c r="B24" s="302"/>
      <c r="C24" s="302"/>
      <c r="D24" s="302"/>
      <c r="E24" s="302"/>
      <c r="F24" s="302"/>
      <c r="G24" s="302"/>
      <c r="H24" s="302"/>
      <c r="I24" s="302"/>
      <c r="J24" s="303"/>
    </row>
    <row r="25" spans="1:10" ht="15.75" thickBot="1">
      <c r="A25" s="304"/>
      <c r="B25" s="305"/>
      <c r="C25" s="305"/>
      <c r="D25" s="305"/>
      <c r="E25" s="305"/>
      <c r="F25" s="305"/>
      <c r="G25" s="305"/>
      <c r="H25" s="305"/>
      <c r="I25" s="305"/>
      <c r="J25" s="306"/>
    </row>
    <row r="26" spans="1:10" ht="18.7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39.75" customHeight="1">
      <c r="A27" s="234" t="s">
        <v>134</v>
      </c>
      <c r="B27" s="234"/>
      <c r="C27" s="234"/>
      <c r="D27" s="234"/>
      <c r="E27" s="234"/>
      <c r="F27" s="234"/>
      <c r="G27" s="234"/>
      <c r="H27" s="234"/>
      <c r="I27" s="234"/>
      <c r="J27" s="234"/>
    </row>
  </sheetData>
  <sheetProtection/>
  <mergeCells count="14">
    <mergeCell ref="A27:J27"/>
    <mergeCell ref="A9:J25"/>
    <mergeCell ref="A6:D6"/>
    <mergeCell ref="A7:D7"/>
    <mergeCell ref="E6:J6"/>
    <mergeCell ref="E7:J7"/>
    <mergeCell ref="A1:J1"/>
    <mergeCell ref="B8:E8"/>
    <mergeCell ref="A3:D3"/>
    <mergeCell ref="E3:J3"/>
    <mergeCell ref="A4:D4"/>
    <mergeCell ref="A5:D5"/>
    <mergeCell ref="E4:J4"/>
    <mergeCell ref="E5:J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B8" sqref="B8:H8"/>
    </sheetView>
  </sheetViews>
  <sheetFormatPr defaultColWidth="9.140625" defaultRowHeight="15"/>
  <cols>
    <col min="1" max="1" width="44.8515625" style="0" customWidth="1"/>
    <col min="5" max="5" width="34.140625" style="0" customWidth="1"/>
    <col min="7" max="7" width="48.7109375" style="0" customWidth="1"/>
    <col min="8" max="8" width="5.421875" style="0" hidden="1" customWidth="1"/>
    <col min="11" max="11" width="15.421875" style="0" customWidth="1"/>
  </cols>
  <sheetData>
    <row r="1" spans="1:11" ht="18.75">
      <c r="A1" s="313" t="s">
        <v>215</v>
      </c>
      <c r="B1" s="314"/>
      <c r="C1" s="314"/>
      <c r="D1" s="314"/>
      <c r="E1" s="314"/>
      <c r="F1" s="314"/>
      <c r="G1" s="314"/>
      <c r="H1" s="315"/>
      <c r="I1" s="84"/>
      <c r="J1" s="9"/>
      <c r="K1" s="9"/>
    </row>
    <row r="2" spans="1:11" ht="19.5" thickBot="1">
      <c r="A2" s="87"/>
      <c r="B2" s="6"/>
      <c r="C2" s="6"/>
      <c r="D2" s="6"/>
      <c r="E2" s="6"/>
      <c r="F2" s="6"/>
      <c r="G2" s="6"/>
      <c r="H2" s="6"/>
      <c r="I2" s="84"/>
      <c r="J2" s="9"/>
      <c r="K2" s="9"/>
    </row>
    <row r="3" spans="1:11" ht="18.75">
      <c r="A3" s="19" t="s">
        <v>0</v>
      </c>
      <c r="B3" s="274"/>
      <c r="C3" s="274"/>
      <c r="D3" s="274"/>
      <c r="E3" s="274"/>
      <c r="F3" s="274"/>
      <c r="G3" s="274"/>
      <c r="H3" s="319"/>
      <c r="I3" s="84"/>
      <c r="J3" s="9"/>
      <c r="K3" s="9"/>
    </row>
    <row r="4" spans="1:11" ht="18.75">
      <c r="A4" s="20" t="s">
        <v>31</v>
      </c>
      <c r="B4" s="274"/>
      <c r="C4" s="274"/>
      <c r="D4" s="274"/>
      <c r="E4" s="274"/>
      <c r="F4" s="274"/>
      <c r="G4" s="274"/>
      <c r="H4" s="274"/>
      <c r="I4" s="84"/>
      <c r="J4" s="9"/>
      <c r="K4" s="9"/>
    </row>
    <row r="5" spans="1:11" ht="18.75">
      <c r="A5" s="20" t="s">
        <v>32</v>
      </c>
      <c r="B5" s="274"/>
      <c r="C5" s="274"/>
      <c r="D5" s="274"/>
      <c r="E5" s="274"/>
      <c r="F5" s="274"/>
      <c r="G5" s="274"/>
      <c r="H5" s="274"/>
      <c r="I5" s="84"/>
      <c r="J5" s="9"/>
      <c r="K5" s="9"/>
    </row>
    <row r="6" spans="1:11" ht="19.5" thickBot="1">
      <c r="A6" s="21" t="s">
        <v>86</v>
      </c>
      <c r="B6" s="284"/>
      <c r="C6" s="284"/>
      <c r="D6" s="284"/>
      <c r="E6" s="284"/>
      <c r="F6" s="284"/>
      <c r="G6" s="284"/>
      <c r="H6" s="284"/>
      <c r="I6" s="84"/>
      <c r="J6" s="9"/>
      <c r="K6" s="9"/>
    </row>
    <row r="7" spans="1:11" ht="19.5" thickBot="1">
      <c r="A7" s="88"/>
      <c r="B7" s="82"/>
      <c r="C7" s="69"/>
      <c r="D7" s="69"/>
      <c r="E7" s="69"/>
      <c r="F7" s="69"/>
      <c r="G7" s="69"/>
      <c r="H7" s="83"/>
      <c r="I7" s="84"/>
      <c r="J7" s="9"/>
      <c r="K7" s="9"/>
    </row>
    <row r="8" spans="1:11" ht="94.5" customHeight="1" thickBot="1">
      <c r="A8" s="73" t="s">
        <v>90</v>
      </c>
      <c r="B8" s="277"/>
      <c r="C8" s="277"/>
      <c r="D8" s="277"/>
      <c r="E8" s="277"/>
      <c r="F8" s="277"/>
      <c r="G8" s="277"/>
      <c r="H8" s="277"/>
      <c r="I8" s="84"/>
      <c r="J8" s="9"/>
      <c r="K8" s="9"/>
    </row>
    <row r="9" spans="1:11" ht="21" customHeight="1">
      <c r="A9" s="72" t="s">
        <v>36</v>
      </c>
      <c r="B9" s="316"/>
      <c r="C9" s="316"/>
      <c r="D9" s="316"/>
      <c r="E9" s="316"/>
      <c r="F9" s="316"/>
      <c r="G9" s="316"/>
      <c r="H9" s="316"/>
      <c r="I9" s="84"/>
      <c r="J9" s="9"/>
      <c r="K9" s="9"/>
    </row>
    <row r="10" spans="1:11" ht="20.25" customHeight="1" thickBot="1">
      <c r="A10" s="70" t="s">
        <v>35</v>
      </c>
      <c r="B10" s="317"/>
      <c r="C10" s="317"/>
      <c r="D10" s="317"/>
      <c r="E10" s="317"/>
      <c r="F10" s="317"/>
      <c r="G10" s="317"/>
      <c r="H10" s="317"/>
      <c r="I10" s="84"/>
      <c r="J10" s="9"/>
      <c r="K10" s="9"/>
    </row>
    <row r="11" spans="1:11" ht="21" customHeight="1" thickBot="1">
      <c r="A11" s="70" t="s">
        <v>33</v>
      </c>
      <c r="B11" s="277"/>
      <c r="C11" s="277"/>
      <c r="D11" s="277"/>
      <c r="E11" s="277"/>
      <c r="F11" s="277"/>
      <c r="G11" s="277"/>
      <c r="H11" s="277"/>
      <c r="I11" s="84"/>
      <c r="J11" s="9"/>
      <c r="K11" s="9"/>
    </row>
    <row r="12" spans="1:11" ht="18.75" customHeight="1" thickBot="1">
      <c r="A12" s="71" t="s">
        <v>34</v>
      </c>
      <c r="B12" s="312"/>
      <c r="C12" s="312"/>
      <c r="D12" s="312"/>
      <c r="E12" s="312"/>
      <c r="F12" s="312"/>
      <c r="G12" s="312"/>
      <c r="H12" s="312"/>
      <c r="I12" s="84"/>
      <c r="J12" s="9"/>
      <c r="K12" s="9"/>
    </row>
    <row r="13" spans="1:11" ht="18.75">
      <c r="A13" s="91"/>
      <c r="B13" s="84"/>
      <c r="C13" s="85"/>
      <c r="D13" s="85"/>
      <c r="E13" s="85"/>
      <c r="F13" s="85"/>
      <c r="G13" s="85"/>
      <c r="H13" s="86"/>
      <c r="I13" s="89"/>
      <c r="J13" s="90"/>
      <c r="K13" s="90"/>
    </row>
    <row r="14" spans="1:11" ht="22.5" customHeight="1">
      <c r="A14" s="271" t="s">
        <v>78</v>
      </c>
      <c r="B14" s="271"/>
      <c r="C14" s="271"/>
      <c r="D14" s="271"/>
      <c r="E14" s="271"/>
      <c r="F14" s="271"/>
      <c r="G14" s="271"/>
      <c r="H14" s="271"/>
      <c r="I14" s="307" t="s">
        <v>185</v>
      </c>
      <c r="J14" s="307"/>
      <c r="K14" s="308"/>
    </row>
    <row r="15" spans="1:11" ht="35.25" customHeight="1">
      <c r="A15" s="320" t="s">
        <v>79</v>
      </c>
      <c r="B15" s="321"/>
      <c r="C15" s="321"/>
      <c r="D15" s="321"/>
      <c r="E15" s="321"/>
      <c r="F15" s="321"/>
      <c r="G15" s="321"/>
      <c r="H15" s="320"/>
      <c r="I15" s="307"/>
      <c r="J15" s="309"/>
      <c r="K15" s="308"/>
    </row>
    <row r="16" spans="1:11" ht="96.75" customHeight="1" thickBot="1">
      <c r="A16" s="320" t="s">
        <v>91</v>
      </c>
      <c r="B16" s="320"/>
      <c r="C16" s="320"/>
      <c r="D16" s="320"/>
      <c r="E16" s="320"/>
      <c r="F16" s="320"/>
      <c r="G16" s="320"/>
      <c r="H16" s="320"/>
      <c r="I16" s="310"/>
      <c r="J16" s="310"/>
      <c r="K16" s="311"/>
    </row>
    <row r="17" spans="1:11" ht="18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42" customHeight="1">
      <c r="A18" s="318" t="s">
        <v>135</v>
      </c>
      <c r="B18" s="318"/>
      <c r="C18" s="318"/>
      <c r="D18" s="318"/>
      <c r="E18" s="318"/>
      <c r="F18" s="318"/>
      <c r="G18" s="318"/>
      <c r="H18" s="318"/>
      <c r="I18" s="28"/>
      <c r="J18" s="28"/>
      <c r="K18" s="28"/>
    </row>
  </sheetData>
  <sheetProtection/>
  <mergeCells count="15">
    <mergeCell ref="A18:H18"/>
    <mergeCell ref="B3:H3"/>
    <mergeCell ref="B4:H4"/>
    <mergeCell ref="B5:H5"/>
    <mergeCell ref="A14:H14"/>
    <mergeCell ref="A15:H15"/>
    <mergeCell ref="B6:H6"/>
    <mergeCell ref="A16:H16"/>
    <mergeCell ref="I14:K16"/>
    <mergeCell ref="B12:H12"/>
    <mergeCell ref="A1:H1"/>
    <mergeCell ref="B8:H8"/>
    <mergeCell ref="B9:H9"/>
    <mergeCell ref="B10:H10"/>
    <mergeCell ref="B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55"/>
  <sheetViews>
    <sheetView zoomScalePageLayoutView="0" workbookViewId="0" topLeftCell="A2">
      <selection activeCell="C12" sqref="C12:H12"/>
    </sheetView>
  </sheetViews>
  <sheetFormatPr defaultColWidth="9.140625" defaultRowHeight="15"/>
  <cols>
    <col min="1" max="1" width="19.421875" style="0" customWidth="1"/>
    <col min="2" max="2" width="18.7109375" style="0" customWidth="1"/>
    <col min="3" max="3" width="8.7109375" style="0" customWidth="1"/>
    <col min="4" max="4" width="7.28125" style="0" customWidth="1"/>
    <col min="5" max="5" width="8.421875" style="0" customWidth="1"/>
    <col min="6" max="6" width="8.7109375" style="0" customWidth="1"/>
    <col min="7" max="7" width="10.8515625" style="0" customWidth="1"/>
    <col min="8" max="8" width="10.140625" style="0" customWidth="1"/>
    <col min="9" max="9" width="12.8515625" style="0" customWidth="1"/>
    <col min="10" max="10" width="23.00390625" style="0" customWidth="1"/>
    <col min="16" max="16" width="13.7109375" style="0" customWidth="1"/>
    <col min="17" max="17" width="12.8515625" style="0" customWidth="1"/>
    <col min="18" max="18" width="22.28125" style="0" customWidth="1"/>
    <col min="24" max="24" width="13.7109375" style="0" customWidth="1"/>
  </cols>
  <sheetData>
    <row r="1" ht="15" hidden="1"/>
    <row r="2" spans="1:24" ht="42" customHeight="1">
      <c r="A2" s="229" t="s">
        <v>200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</row>
    <row r="3" spans="1:8" ht="3.75" customHeight="1" thickBot="1">
      <c r="A3" s="5"/>
      <c r="B3" s="5"/>
      <c r="C3" s="5"/>
      <c r="D3" s="5"/>
      <c r="E3" s="5"/>
      <c r="F3" s="5"/>
      <c r="G3" s="5"/>
      <c r="H3" s="5"/>
    </row>
    <row r="4" spans="1:24" ht="31.5" customHeight="1">
      <c r="A4" s="152" t="s">
        <v>0</v>
      </c>
      <c r="B4" s="146"/>
      <c r="C4" s="200" t="s">
        <v>219</v>
      </c>
      <c r="D4" s="201"/>
      <c r="E4" s="201"/>
      <c r="F4" s="201"/>
      <c r="G4" s="201"/>
      <c r="H4" s="202"/>
      <c r="I4" s="152" t="s">
        <v>0</v>
      </c>
      <c r="J4" s="146"/>
      <c r="K4" s="200" t="s">
        <v>219</v>
      </c>
      <c r="L4" s="201"/>
      <c r="M4" s="201"/>
      <c r="N4" s="201"/>
      <c r="O4" s="201"/>
      <c r="P4" s="202"/>
      <c r="Q4" s="152" t="s">
        <v>0</v>
      </c>
      <c r="R4" s="146"/>
      <c r="S4" s="200" t="s">
        <v>219</v>
      </c>
      <c r="T4" s="201"/>
      <c r="U4" s="201"/>
      <c r="V4" s="201"/>
      <c r="W4" s="201"/>
      <c r="X4" s="202"/>
    </row>
    <row r="5" spans="1:24" ht="15.75">
      <c r="A5" s="176" t="s">
        <v>31</v>
      </c>
      <c r="B5" s="177"/>
      <c r="C5" s="178">
        <v>9909125356</v>
      </c>
      <c r="D5" s="179"/>
      <c r="E5" s="179"/>
      <c r="F5" s="179"/>
      <c r="G5" s="179"/>
      <c r="H5" s="180"/>
      <c r="I5" s="176" t="s">
        <v>31</v>
      </c>
      <c r="J5" s="177"/>
      <c r="K5" s="178">
        <v>9909125356</v>
      </c>
      <c r="L5" s="179"/>
      <c r="M5" s="179"/>
      <c r="N5" s="179"/>
      <c r="O5" s="179"/>
      <c r="P5" s="180"/>
      <c r="Q5" s="176" t="s">
        <v>31</v>
      </c>
      <c r="R5" s="177"/>
      <c r="S5" s="178">
        <v>9909125356</v>
      </c>
      <c r="T5" s="179"/>
      <c r="U5" s="179"/>
      <c r="V5" s="179"/>
      <c r="W5" s="179"/>
      <c r="X5" s="180"/>
    </row>
    <row r="6" spans="1:24" ht="15.75">
      <c r="A6" s="176" t="s">
        <v>32</v>
      </c>
      <c r="B6" s="177"/>
      <c r="C6" s="178">
        <v>501063001</v>
      </c>
      <c r="D6" s="179"/>
      <c r="E6" s="179"/>
      <c r="F6" s="179"/>
      <c r="G6" s="179"/>
      <c r="H6" s="180"/>
      <c r="I6" s="176" t="s">
        <v>32</v>
      </c>
      <c r="J6" s="177"/>
      <c r="K6" s="178">
        <v>501063001</v>
      </c>
      <c r="L6" s="179"/>
      <c r="M6" s="179"/>
      <c r="N6" s="179"/>
      <c r="O6" s="179"/>
      <c r="P6" s="180"/>
      <c r="Q6" s="176" t="s">
        <v>32</v>
      </c>
      <c r="R6" s="177"/>
      <c r="S6" s="178">
        <v>501063001</v>
      </c>
      <c r="T6" s="179"/>
      <c r="U6" s="179"/>
      <c r="V6" s="179"/>
      <c r="W6" s="179"/>
      <c r="X6" s="180"/>
    </row>
    <row r="7" spans="1:24" ht="16.5" thickBot="1">
      <c r="A7" s="188" t="s">
        <v>80</v>
      </c>
      <c r="B7" s="189"/>
      <c r="C7" s="190" t="s">
        <v>220</v>
      </c>
      <c r="D7" s="191"/>
      <c r="E7" s="191"/>
      <c r="F7" s="191"/>
      <c r="G7" s="191"/>
      <c r="H7" s="192"/>
      <c r="I7" s="188" t="s">
        <v>80</v>
      </c>
      <c r="J7" s="189"/>
      <c r="K7" s="190" t="s">
        <v>220</v>
      </c>
      <c r="L7" s="191"/>
      <c r="M7" s="191"/>
      <c r="N7" s="191"/>
      <c r="O7" s="191"/>
      <c r="P7" s="192"/>
      <c r="Q7" s="188" t="s">
        <v>80</v>
      </c>
      <c r="R7" s="189"/>
      <c r="S7" s="190" t="s">
        <v>220</v>
      </c>
      <c r="T7" s="191"/>
      <c r="U7" s="191"/>
      <c r="V7" s="191"/>
      <c r="W7" s="191"/>
      <c r="X7" s="192"/>
    </row>
    <row r="8" spans="1:24" ht="20.25" customHeight="1">
      <c r="A8" s="223" t="s">
        <v>201</v>
      </c>
      <c r="B8" s="224"/>
      <c r="C8" s="225" t="s">
        <v>222</v>
      </c>
      <c r="D8" s="226"/>
      <c r="E8" s="226"/>
      <c r="F8" s="226"/>
      <c r="G8" s="226"/>
      <c r="H8" s="227"/>
      <c r="I8" s="223" t="s">
        <v>201</v>
      </c>
      <c r="J8" s="224"/>
      <c r="K8" s="225" t="s">
        <v>222</v>
      </c>
      <c r="L8" s="226"/>
      <c r="M8" s="226"/>
      <c r="N8" s="226"/>
      <c r="O8" s="226"/>
      <c r="P8" s="227"/>
      <c r="Q8" s="223" t="s">
        <v>201</v>
      </c>
      <c r="R8" s="224"/>
      <c r="S8" s="225" t="s">
        <v>222</v>
      </c>
      <c r="T8" s="226"/>
      <c r="U8" s="226"/>
      <c r="V8" s="226"/>
      <c r="W8" s="226"/>
      <c r="X8" s="227"/>
    </row>
    <row r="9" spans="1:24" ht="25.5" customHeight="1">
      <c r="A9" s="186"/>
      <c r="B9" s="187"/>
      <c r="C9" s="198"/>
      <c r="D9" s="199"/>
      <c r="E9" s="199"/>
      <c r="F9" s="199"/>
      <c r="G9" s="199"/>
      <c r="H9" s="153"/>
      <c r="I9" s="186"/>
      <c r="J9" s="187"/>
      <c r="K9" s="198"/>
      <c r="L9" s="199"/>
      <c r="M9" s="199"/>
      <c r="N9" s="199"/>
      <c r="O9" s="199"/>
      <c r="P9" s="153"/>
      <c r="Q9" s="186"/>
      <c r="R9" s="187"/>
      <c r="S9" s="198"/>
      <c r="T9" s="199"/>
      <c r="U9" s="199"/>
      <c r="V9" s="199"/>
      <c r="W9" s="199"/>
      <c r="X9" s="153"/>
    </row>
    <row r="10" spans="1:24" ht="15.75">
      <c r="A10" s="186" t="s">
        <v>26</v>
      </c>
      <c r="B10" s="187"/>
      <c r="C10" s="178" t="s">
        <v>221</v>
      </c>
      <c r="D10" s="179"/>
      <c r="E10" s="179"/>
      <c r="F10" s="179"/>
      <c r="G10" s="179"/>
      <c r="H10" s="180"/>
      <c r="I10" s="186" t="s">
        <v>26</v>
      </c>
      <c r="J10" s="187"/>
      <c r="K10" s="178" t="s">
        <v>221</v>
      </c>
      <c r="L10" s="179"/>
      <c r="M10" s="179"/>
      <c r="N10" s="179"/>
      <c r="O10" s="179"/>
      <c r="P10" s="180"/>
      <c r="Q10" s="186" t="s">
        <v>26</v>
      </c>
      <c r="R10" s="187"/>
      <c r="S10" s="178" t="s">
        <v>221</v>
      </c>
      <c r="T10" s="179"/>
      <c r="U10" s="179"/>
      <c r="V10" s="179"/>
      <c r="W10" s="179"/>
      <c r="X10" s="180"/>
    </row>
    <row r="11" spans="1:24" ht="15.75">
      <c r="A11" s="186" t="s">
        <v>83</v>
      </c>
      <c r="B11" s="187"/>
      <c r="C11" s="178" t="s">
        <v>224</v>
      </c>
      <c r="D11" s="179"/>
      <c r="E11" s="179"/>
      <c r="F11" s="179"/>
      <c r="G11" s="179"/>
      <c r="H11" s="180"/>
      <c r="I11" s="186" t="s">
        <v>83</v>
      </c>
      <c r="J11" s="187"/>
      <c r="K11" s="178" t="s">
        <v>225</v>
      </c>
      <c r="L11" s="179"/>
      <c r="M11" s="179"/>
      <c r="N11" s="179"/>
      <c r="O11" s="179"/>
      <c r="P11" s="180"/>
      <c r="Q11" s="186" t="s">
        <v>83</v>
      </c>
      <c r="R11" s="187"/>
      <c r="S11" s="178" t="s">
        <v>226</v>
      </c>
      <c r="T11" s="179"/>
      <c r="U11" s="179"/>
      <c r="V11" s="179"/>
      <c r="W11" s="179"/>
      <c r="X11" s="180"/>
    </row>
    <row r="12" spans="1:24" ht="16.5" thickBot="1">
      <c r="A12" s="188" t="s">
        <v>1</v>
      </c>
      <c r="B12" s="189"/>
      <c r="C12" s="190" t="s">
        <v>223</v>
      </c>
      <c r="D12" s="191"/>
      <c r="E12" s="191"/>
      <c r="F12" s="191"/>
      <c r="G12" s="191"/>
      <c r="H12" s="192"/>
      <c r="I12" s="188" t="s">
        <v>1</v>
      </c>
      <c r="J12" s="189"/>
      <c r="K12" s="190" t="s">
        <v>223</v>
      </c>
      <c r="L12" s="191"/>
      <c r="M12" s="191"/>
      <c r="N12" s="191"/>
      <c r="O12" s="191"/>
      <c r="P12" s="192"/>
      <c r="Q12" s="188" t="s">
        <v>1</v>
      </c>
      <c r="R12" s="189"/>
      <c r="S12" s="190" t="s">
        <v>223</v>
      </c>
      <c r="T12" s="191"/>
      <c r="U12" s="191"/>
      <c r="V12" s="191"/>
      <c r="W12" s="191"/>
      <c r="X12" s="192"/>
    </row>
    <row r="13" spans="1:24" ht="29.25" customHeight="1" thickBot="1">
      <c r="A13" s="213" t="s">
        <v>45</v>
      </c>
      <c r="B13" s="214"/>
      <c r="C13" s="214"/>
      <c r="D13" s="214"/>
      <c r="E13" s="214"/>
      <c r="F13" s="214"/>
      <c r="G13" s="214"/>
      <c r="H13" s="215"/>
      <c r="I13" s="213" t="s">
        <v>45</v>
      </c>
      <c r="J13" s="214"/>
      <c r="K13" s="214"/>
      <c r="L13" s="214"/>
      <c r="M13" s="214"/>
      <c r="N13" s="214"/>
      <c r="O13" s="214"/>
      <c r="P13" s="215"/>
      <c r="Q13" s="213" t="s">
        <v>45</v>
      </c>
      <c r="R13" s="214"/>
      <c r="S13" s="214"/>
      <c r="T13" s="214"/>
      <c r="U13" s="214"/>
      <c r="V13" s="214"/>
      <c r="W13" s="214"/>
      <c r="X13" s="215"/>
    </row>
    <row r="14" spans="1:24" ht="15" customHeight="1">
      <c r="A14" s="216" t="s">
        <v>39</v>
      </c>
      <c r="B14" s="217"/>
      <c r="C14" s="216" t="s">
        <v>19</v>
      </c>
      <c r="D14" s="220" t="s">
        <v>24</v>
      </c>
      <c r="E14" s="220"/>
      <c r="F14" s="220"/>
      <c r="G14" s="220"/>
      <c r="H14" s="221" t="s">
        <v>28</v>
      </c>
      <c r="I14" s="216" t="s">
        <v>39</v>
      </c>
      <c r="J14" s="217"/>
      <c r="K14" s="216" t="s">
        <v>19</v>
      </c>
      <c r="L14" s="220" t="s">
        <v>24</v>
      </c>
      <c r="M14" s="220"/>
      <c r="N14" s="220"/>
      <c r="O14" s="220"/>
      <c r="P14" s="221" t="s">
        <v>28</v>
      </c>
      <c r="Q14" s="216" t="s">
        <v>39</v>
      </c>
      <c r="R14" s="217"/>
      <c r="S14" s="216" t="s">
        <v>19</v>
      </c>
      <c r="T14" s="220" t="s">
        <v>24</v>
      </c>
      <c r="U14" s="220"/>
      <c r="V14" s="220"/>
      <c r="W14" s="220"/>
      <c r="X14" s="221" t="s">
        <v>28</v>
      </c>
    </row>
    <row r="15" spans="1:24" ht="49.5" customHeight="1" thickBot="1">
      <c r="A15" s="218"/>
      <c r="B15" s="219"/>
      <c r="C15" s="218"/>
      <c r="D15" s="92" t="s">
        <v>20</v>
      </c>
      <c r="E15" s="92" t="s">
        <v>21</v>
      </c>
      <c r="F15" s="92" t="s">
        <v>22</v>
      </c>
      <c r="G15" s="92" t="s">
        <v>23</v>
      </c>
      <c r="H15" s="222"/>
      <c r="I15" s="218"/>
      <c r="J15" s="219"/>
      <c r="K15" s="218"/>
      <c r="L15" s="92" t="s">
        <v>20</v>
      </c>
      <c r="M15" s="92" t="s">
        <v>21</v>
      </c>
      <c r="N15" s="92" t="s">
        <v>22</v>
      </c>
      <c r="O15" s="92" t="s">
        <v>23</v>
      </c>
      <c r="P15" s="222"/>
      <c r="Q15" s="218"/>
      <c r="R15" s="219"/>
      <c r="S15" s="218"/>
      <c r="T15" s="92" t="s">
        <v>20</v>
      </c>
      <c r="U15" s="92" t="s">
        <v>21</v>
      </c>
      <c r="V15" s="92" t="s">
        <v>22</v>
      </c>
      <c r="W15" s="92" t="s">
        <v>23</v>
      </c>
      <c r="X15" s="222"/>
    </row>
    <row r="16" spans="1:24" ht="31.5">
      <c r="A16" s="208" t="s">
        <v>37</v>
      </c>
      <c r="B16" s="93" t="s">
        <v>25</v>
      </c>
      <c r="C16" s="94">
        <v>1205.8</v>
      </c>
      <c r="D16" s="95"/>
      <c r="E16" s="95"/>
      <c r="F16" s="95"/>
      <c r="G16" s="95"/>
      <c r="H16" s="96"/>
      <c r="I16" s="208" t="s">
        <v>37</v>
      </c>
      <c r="J16" s="93" t="s">
        <v>25</v>
      </c>
      <c r="K16" s="94">
        <v>1317.4</v>
      </c>
      <c r="L16" s="95"/>
      <c r="M16" s="95"/>
      <c r="N16" s="95"/>
      <c r="O16" s="95"/>
      <c r="P16" s="96"/>
      <c r="Q16" s="208" t="s">
        <v>37</v>
      </c>
      <c r="R16" s="93" t="s">
        <v>25</v>
      </c>
      <c r="S16" s="94">
        <v>1341.2</v>
      </c>
      <c r="T16" s="95"/>
      <c r="U16" s="95"/>
      <c r="V16" s="95"/>
      <c r="W16" s="95"/>
      <c r="X16" s="96"/>
    </row>
    <row r="17" spans="1:24" ht="15.75">
      <c r="A17" s="209"/>
      <c r="B17" s="97" t="s">
        <v>44</v>
      </c>
      <c r="C17" s="98"/>
      <c r="D17" s="99"/>
      <c r="E17" s="99"/>
      <c r="F17" s="99"/>
      <c r="G17" s="99"/>
      <c r="H17" s="100"/>
      <c r="I17" s="209"/>
      <c r="J17" s="97" t="s">
        <v>44</v>
      </c>
      <c r="K17" s="98"/>
      <c r="L17" s="99"/>
      <c r="M17" s="99"/>
      <c r="N17" s="99"/>
      <c r="O17" s="99"/>
      <c r="P17" s="100"/>
      <c r="Q17" s="209"/>
      <c r="R17" s="97" t="s">
        <v>44</v>
      </c>
      <c r="S17" s="98"/>
      <c r="T17" s="99"/>
      <c r="U17" s="99"/>
      <c r="V17" s="99"/>
      <c r="W17" s="99"/>
      <c r="X17" s="100"/>
    </row>
    <row r="18" spans="1:24" ht="31.5">
      <c r="A18" s="203" t="s">
        <v>38</v>
      </c>
      <c r="B18" s="101" t="s">
        <v>25</v>
      </c>
      <c r="C18" s="98">
        <v>1205.8</v>
      </c>
      <c r="D18" s="99"/>
      <c r="E18" s="99"/>
      <c r="F18" s="99"/>
      <c r="G18" s="99"/>
      <c r="H18" s="100"/>
      <c r="I18" s="203" t="s">
        <v>38</v>
      </c>
      <c r="J18" s="101" t="s">
        <v>25</v>
      </c>
      <c r="K18" s="98">
        <v>1317.4</v>
      </c>
      <c r="L18" s="99"/>
      <c r="M18" s="99"/>
      <c r="N18" s="99"/>
      <c r="O18" s="99"/>
      <c r="P18" s="100"/>
      <c r="Q18" s="203" t="s">
        <v>38</v>
      </c>
      <c r="R18" s="101" t="s">
        <v>25</v>
      </c>
      <c r="S18" s="98">
        <v>1341.2</v>
      </c>
      <c r="T18" s="99"/>
      <c r="U18" s="99"/>
      <c r="V18" s="99"/>
      <c r="W18" s="99"/>
      <c r="X18" s="100"/>
    </row>
    <row r="19" spans="1:24" ht="32.25" thickBot="1">
      <c r="A19" s="204"/>
      <c r="B19" s="102" t="s">
        <v>44</v>
      </c>
      <c r="C19" s="103"/>
      <c r="D19" s="104"/>
      <c r="E19" s="104"/>
      <c r="F19" s="104"/>
      <c r="G19" s="104"/>
      <c r="H19" s="105"/>
      <c r="I19" s="204"/>
      <c r="J19" s="102" t="s">
        <v>44</v>
      </c>
      <c r="K19" s="103"/>
      <c r="L19" s="104"/>
      <c r="M19" s="104"/>
      <c r="N19" s="104"/>
      <c r="O19" s="104"/>
      <c r="P19" s="105"/>
      <c r="Q19" s="204"/>
      <c r="R19" s="102" t="s">
        <v>44</v>
      </c>
      <c r="S19" s="103"/>
      <c r="T19" s="104"/>
      <c r="U19" s="104"/>
      <c r="V19" s="104"/>
      <c r="W19" s="104"/>
      <c r="X19" s="105"/>
    </row>
    <row r="20" spans="1:24" ht="24" customHeight="1" thickBot="1">
      <c r="A20" s="210" t="s">
        <v>88</v>
      </c>
      <c r="B20" s="211"/>
      <c r="C20" s="211"/>
      <c r="D20" s="211"/>
      <c r="E20" s="211"/>
      <c r="F20" s="211"/>
      <c r="G20" s="211"/>
      <c r="H20" s="212"/>
      <c r="I20" s="210" t="s">
        <v>88</v>
      </c>
      <c r="J20" s="211"/>
      <c r="K20" s="211"/>
      <c r="L20" s="211"/>
      <c r="M20" s="211"/>
      <c r="N20" s="211"/>
      <c r="O20" s="211"/>
      <c r="P20" s="212"/>
      <c r="Q20" s="210" t="s">
        <v>88</v>
      </c>
      <c r="R20" s="211"/>
      <c r="S20" s="211"/>
      <c r="T20" s="211"/>
      <c r="U20" s="211"/>
      <c r="V20" s="211"/>
      <c r="W20" s="211"/>
      <c r="X20" s="212"/>
    </row>
    <row r="21" spans="1:24" ht="15.75">
      <c r="A21" s="208" t="s">
        <v>37</v>
      </c>
      <c r="B21" s="93" t="s">
        <v>46</v>
      </c>
      <c r="C21" s="106"/>
      <c r="D21" s="95"/>
      <c r="E21" s="95"/>
      <c r="F21" s="95"/>
      <c r="G21" s="95"/>
      <c r="H21" s="96"/>
      <c r="I21" s="208" t="s">
        <v>37</v>
      </c>
      <c r="J21" s="93" t="s">
        <v>46</v>
      </c>
      <c r="K21" s="106"/>
      <c r="L21" s="95"/>
      <c r="M21" s="95"/>
      <c r="N21" s="95"/>
      <c r="O21" s="95"/>
      <c r="P21" s="96"/>
      <c r="Q21" s="208" t="s">
        <v>37</v>
      </c>
      <c r="R21" s="93" t="s">
        <v>46</v>
      </c>
      <c r="S21" s="106"/>
      <c r="T21" s="95"/>
      <c r="U21" s="95"/>
      <c r="V21" s="95"/>
      <c r="W21" s="95"/>
      <c r="X21" s="96"/>
    </row>
    <row r="22" spans="1:24" ht="15.75">
      <c r="A22" s="209"/>
      <c r="B22" s="97" t="s">
        <v>47</v>
      </c>
      <c r="C22" s="98"/>
      <c r="D22" s="99"/>
      <c r="E22" s="99"/>
      <c r="F22" s="99"/>
      <c r="G22" s="99"/>
      <c r="H22" s="100"/>
      <c r="I22" s="209"/>
      <c r="J22" s="97" t="s">
        <v>47</v>
      </c>
      <c r="K22" s="98"/>
      <c r="L22" s="99"/>
      <c r="M22" s="99"/>
      <c r="N22" s="99"/>
      <c r="O22" s="99"/>
      <c r="P22" s="100"/>
      <c r="Q22" s="209"/>
      <c r="R22" s="97" t="s">
        <v>47</v>
      </c>
      <c r="S22" s="98"/>
      <c r="T22" s="99"/>
      <c r="U22" s="99"/>
      <c r="V22" s="99"/>
      <c r="W22" s="99"/>
      <c r="X22" s="100"/>
    </row>
    <row r="23" spans="1:24" ht="15.75">
      <c r="A23" s="203" t="s">
        <v>38</v>
      </c>
      <c r="B23" s="101" t="s">
        <v>46</v>
      </c>
      <c r="C23" s="98"/>
      <c r="D23" s="99"/>
      <c r="E23" s="99"/>
      <c r="F23" s="99"/>
      <c r="G23" s="99"/>
      <c r="H23" s="100"/>
      <c r="I23" s="203" t="s">
        <v>38</v>
      </c>
      <c r="J23" s="101" t="s">
        <v>46</v>
      </c>
      <c r="K23" s="98"/>
      <c r="L23" s="99"/>
      <c r="M23" s="99"/>
      <c r="N23" s="99"/>
      <c r="O23" s="99"/>
      <c r="P23" s="100"/>
      <c r="Q23" s="203" t="s">
        <v>38</v>
      </c>
      <c r="R23" s="101" t="s">
        <v>46</v>
      </c>
      <c r="S23" s="98"/>
      <c r="T23" s="99"/>
      <c r="U23" s="99"/>
      <c r="V23" s="99"/>
      <c r="W23" s="99"/>
      <c r="X23" s="100"/>
    </row>
    <row r="24" spans="1:24" ht="16.5" thickBot="1">
      <c r="A24" s="204"/>
      <c r="B24" s="102" t="s">
        <v>47</v>
      </c>
      <c r="C24" s="103"/>
      <c r="D24" s="104"/>
      <c r="E24" s="104"/>
      <c r="F24" s="104"/>
      <c r="G24" s="104"/>
      <c r="H24" s="105"/>
      <c r="I24" s="204"/>
      <c r="J24" s="102" t="s">
        <v>47</v>
      </c>
      <c r="K24" s="103"/>
      <c r="L24" s="104"/>
      <c r="M24" s="104"/>
      <c r="N24" s="104"/>
      <c r="O24" s="104"/>
      <c r="P24" s="105"/>
      <c r="Q24" s="204"/>
      <c r="R24" s="102" t="s">
        <v>47</v>
      </c>
      <c r="S24" s="103"/>
      <c r="T24" s="104"/>
      <c r="U24" s="104"/>
      <c r="V24" s="104"/>
      <c r="W24" s="104"/>
      <c r="X24" s="105"/>
    </row>
    <row r="25" spans="1:24" ht="24" customHeight="1" thickBot="1">
      <c r="A25" s="205" t="s">
        <v>89</v>
      </c>
      <c r="B25" s="206"/>
      <c r="C25" s="206"/>
      <c r="D25" s="206"/>
      <c r="E25" s="206"/>
      <c r="F25" s="206"/>
      <c r="G25" s="206"/>
      <c r="H25" s="207"/>
      <c r="I25" s="205" t="s">
        <v>89</v>
      </c>
      <c r="J25" s="206"/>
      <c r="K25" s="206"/>
      <c r="L25" s="206"/>
      <c r="M25" s="206"/>
      <c r="N25" s="206"/>
      <c r="O25" s="206"/>
      <c r="P25" s="207"/>
      <c r="Q25" s="205" t="s">
        <v>89</v>
      </c>
      <c r="R25" s="206"/>
      <c r="S25" s="206"/>
      <c r="T25" s="206"/>
      <c r="U25" s="206"/>
      <c r="V25" s="206"/>
      <c r="W25" s="206"/>
      <c r="X25" s="207"/>
    </row>
    <row r="26" spans="1:24" ht="15.75">
      <c r="A26" s="152" t="s">
        <v>37</v>
      </c>
      <c r="B26" s="93" t="s">
        <v>46</v>
      </c>
      <c r="C26" s="106"/>
      <c r="D26" s="95"/>
      <c r="E26" s="95"/>
      <c r="F26" s="95"/>
      <c r="G26" s="95"/>
      <c r="H26" s="96"/>
      <c r="I26" s="152" t="s">
        <v>37</v>
      </c>
      <c r="J26" s="93" t="s">
        <v>46</v>
      </c>
      <c r="K26" s="106"/>
      <c r="L26" s="95"/>
      <c r="M26" s="95"/>
      <c r="N26" s="95"/>
      <c r="O26" s="95"/>
      <c r="P26" s="96"/>
      <c r="Q26" s="152" t="s">
        <v>37</v>
      </c>
      <c r="R26" s="93" t="s">
        <v>46</v>
      </c>
      <c r="S26" s="106"/>
      <c r="T26" s="95"/>
      <c r="U26" s="95"/>
      <c r="V26" s="95"/>
      <c r="W26" s="95"/>
      <c r="X26" s="96"/>
    </row>
    <row r="27" spans="1:24" ht="15.75">
      <c r="A27" s="203"/>
      <c r="B27" s="97" t="s">
        <v>47</v>
      </c>
      <c r="C27" s="98"/>
      <c r="D27" s="99"/>
      <c r="E27" s="99"/>
      <c r="F27" s="99"/>
      <c r="G27" s="99"/>
      <c r="H27" s="100"/>
      <c r="I27" s="203"/>
      <c r="J27" s="97" t="s">
        <v>47</v>
      </c>
      <c r="K27" s="98"/>
      <c r="L27" s="99"/>
      <c r="M27" s="99"/>
      <c r="N27" s="99"/>
      <c r="O27" s="99"/>
      <c r="P27" s="100"/>
      <c r="Q27" s="203"/>
      <c r="R27" s="97" t="s">
        <v>47</v>
      </c>
      <c r="S27" s="98"/>
      <c r="T27" s="99"/>
      <c r="U27" s="99"/>
      <c r="V27" s="99"/>
      <c r="W27" s="99"/>
      <c r="X27" s="100"/>
    </row>
    <row r="28" spans="1:24" ht="15.75">
      <c r="A28" s="203" t="s">
        <v>38</v>
      </c>
      <c r="B28" s="101" t="s">
        <v>46</v>
      </c>
      <c r="C28" s="98"/>
      <c r="D28" s="99"/>
      <c r="E28" s="99"/>
      <c r="F28" s="99"/>
      <c r="G28" s="99"/>
      <c r="H28" s="100"/>
      <c r="I28" s="203" t="s">
        <v>38</v>
      </c>
      <c r="J28" s="101" t="s">
        <v>46</v>
      </c>
      <c r="K28" s="98"/>
      <c r="L28" s="99"/>
      <c r="M28" s="99"/>
      <c r="N28" s="99"/>
      <c r="O28" s="99"/>
      <c r="P28" s="100"/>
      <c r="Q28" s="203" t="s">
        <v>38</v>
      </c>
      <c r="R28" s="101" t="s">
        <v>46</v>
      </c>
      <c r="S28" s="98"/>
      <c r="T28" s="99"/>
      <c r="U28" s="99"/>
      <c r="V28" s="99"/>
      <c r="W28" s="99"/>
      <c r="X28" s="100"/>
    </row>
    <row r="29" spans="1:24" ht="16.5" thickBot="1">
      <c r="A29" s="203"/>
      <c r="B29" s="101" t="s">
        <v>47</v>
      </c>
      <c r="C29" s="107"/>
      <c r="D29" s="99"/>
      <c r="E29" s="99"/>
      <c r="F29" s="99"/>
      <c r="G29" s="99"/>
      <c r="H29" s="100"/>
      <c r="I29" s="203"/>
      <c r="J29" s="101" t="s">
        <v>47</v>
      </c>
      <c r="K29" s="107"/>
      <c r="L29" s="99"/>
      <c r="M29" s="99"/>
      <c r="N29" s="99"/>
      <c r="O29" s="99"/>
      <c r="P29" s="100"/>
      <c r="Q29" s="203"/>
      <c r="R29" s="101" t="s">
        <v>47</v>
      </c>
      <c r="S29" s="107"/>
      <c r="T29" s="99"/>
      <c r="U29" s="99"/>
      <c r="V29" s="99"/>
      <c r="W29" s="99"/>
      <c r="X29" s="100"/>
    </row>
    <row r="30" spans="1:24" ht="25.5" customHeight="1" hidden="1" thickBot="1">
      <c r="A30" s="108"/>
      <c r="B30" s="109"/>
      <c r="C30" s="108"/>
      <c r="D30" s="110"/>
      <c r="E30" s="110"/>
      <c r="F30" s="110"/>
      <c r="G30" s="110"/>
      <c r="H30" s="111"/>
      <c r="I30" s="108"/>
      <c r="J30" s="109"/>
      <c r="K30" s="108"/>
      <c r="L30" s="110"/>
      <c r="M30" s="110"/>
      <c r="N30" s="110"/>
      <c r="O30" s="110"/>
      <c r="P30" s="111"/>
      <c r="Q30" s="108"/>
      <c r="R30" s="109"/>
      <c r="S30" s="108"/>
      <c r="T30" s="110"/>
      <c r="U30" s="110"/>
      <c r="V30" s="110"/>
      <c r="W30" s="110"/>
      <c r="X30" s="111"/>
    </row>
    <row r="31" spans="1:24" ht="15.75">
      <c r="A31" s="152" t="s">
        <v>0</v>
      </c>
      <c r="B31" s="146"/>
      <c r="C31" s="200"/>
      <c r="D31" s="201"/>
      <c r="E31" s="201"/>
      <c r="F31" s="201"/>
      <c r="G31" s="201"/>
      <c r="H31" s="202"/>
      <c r="I31" s="152" t="s">
        <v>0</v>
      </c>
      <c r="J31" s="146"/>
      <c r="K31" s="200"/>
      <c r="L31" s="201"/>
      <c r="M31" s="201"/>
      <c r="N31" s="201"/>
      <c r="O31" s="201"/>
      <c r="P31" s="202"/>
      <c r="Q31" s="152" t="s">
        <v>0</v>
      </c>
      <c r="R31" s="146"/>
      <c r="S31" s="200"/>
      <c r="T31" s="201"/>
      <c r="U31" s="201"/>
      <c r="V31" s="201"/>
      <c r="W31" s="201"/>
      <c r="X31" s="202"/>
    </row>
    <row r="32" spans="1:24" ht="15.75">
      <c r="A32" s="176" t="s">
        <v>31</v>
      </c>
      <c r="B32" s="177"/>
      <c r="C32" s="178"/>
      <c r="D32" s="179"/>
      <c r="E32" s="179"/>
      <c r="F32" s="179"/>
      <c r="G32" s="179"/>
      <c r="H32" s="180"/>
      <c r="I32" s="176" t="s">
        <v>31</v>
      </c>
      <c r="J32" s="177"/>
      <c r="K32" s="178"/>
      <c r="L32" s="179"/>
      <c r="M32" s="179"/>
      <c r="N32" s="179"/>
      <c r="O32" s="179"/>
      <c r="P32" s="180"/>
      <c r="Q32" s="176" t="s">
        <v>31</v>
      </c>
      <c r="R32" s="177"/>
      <c r="S32" s="178"/>
      <c r="T32" s="179"/>
      <c r="U32" s="179"/>
      <c r="V32" s="179"/>
      <c r="W32" s="179"/>
      <c r="X32" s="180"/>
    </row>
    <row r="33" spans="1:24" ht="15.75">
      <c r="A33" s="176" t="s">
        <v>32</v>
      </c>
      <c r="B33" s="177"/>
      <c r="C33" s="178"/>
      <c r="D33" s="179"/>
      <c r="E33" s="179"/>
      <c r="F33" s="179"/>
      <c r="G33" s="179"/>
      <c r="H33" s="180"/>
      <c r="I33" s="176" t="s">
        <v>32</v>
      </c>
      <c r="J33" s="177"/>
      <c r="K33" s="178"/>
      <c r="L33" s="179"/>
      <c r="M33" s="179"/>
      <c r="N33" s="179"/>
      <c r="O33" s="179"/>
      <c r="P33" s="180"/>
      <c r="Q33" s="176" t="s">
        <v>32</v>
      </c>
      <c r="R33" s="177"/>
      <c r="S33" s="178"/>
      <c r="T33" s="179"/>
      <c r="U33" s="179"/>
      <c r="V33" s="179"/>
      <c r="W33" s="179"/>
      <c r="X33" s="180"/>
    </row>
    <row r="34" spans="1:24" ht="16.5" thickBot="1">
      <c r="A34" s="188" t="s">
        <v>80</v>
      </c>
      <c r="B34" s="189"/>
      <c r="C34" s="190"/>
      <c r="D34" s="191"/>
      <c r="E34" s="191"/>
      <c r="F34" s="191"/>
      <c r="G34" s="191"/>
      <c r="H34" s="192"/>
      <c r="I34" s="188" t="s">
        <v>80</v>
      </c>
      <c r="J34" s="189"/>
      <c r="K34" s="190"/>
      <c r="L34" s="191"/>
      <c r="M34" s="191"/>
      <c r="N34" s="191"/>
      <c r="O34" s="191"/>
      <c r="P34" s="192"/>
      <c r="Q34" s="188" t="s">
        <v>80</v>
      </c>
      <c r="R34" s="189"/>
      <c r="S34" s="190"/>
      <c r="T34" s="191"/>
      <c r="U34" s="191"/>
      <c r="V34" s="191"/>
      <c r="W34" s="191"/>
      <c r="X34" s="192"/>
    </row>
    <row r="35" spans="1:24" ht="54" customHeight="1">
      <c r="A35" s="193" t="s">
        <v>202</v>
      </c>
      <c r="B35" s="194"/>
      <c r="C35" s="195"/>
      <c r="D35" s="196"/>
      <c r="E35" s="196"/>
      <c r="F35" s="196"/>
      <c r="G35" s="196"/>
      <c r="H35" s="197"/>
      <c r="I35" s="193" t="s">
        <v>202</v>
      </c>
      <c r="J35" s="194"/>
      <c r="K35" s="195"/>
      <c r="L35" s="196"/>
      <c r="M35" s="196"/>
      <c r="N35" s="196"/>
      <c r="O35" s="196"/>
      <c r="P35" s="197"/>
      <c r="Q35" s="193" t="s">
        <v>202</v>
      </c>
      <c r="R35" s="194"/>
      <c r="S35" s="195"/>
      <c r="T35" s="196"/>
      <c r="U35" s="196"/>
      <c r="V35" s="196"/>
      <c r="W35" s="196"/>
      <c r="X35" s="197"/>
    </row>
    <row r="36" spans="1:24" ht="39" customHeight="1">
      <c r="A36" s="186" t="s">
        <v>26</v>
      </c>
      <c r="B36" s="187"/>
      <c r="C36" s="178"/>
      <c r="D36" s="179"/>
      <c r="E36" s="179"/>
      <c r="F36" s="179"/>
      <c r="G36" s="179"/>
      <c r="H36" s="180"/>
      <c r="I36" s="186" t="s">
        <v>26</v>
      </c>
      <c r="J36" s="187"/>
      <c r="K36" s="178"/>
      <c r="L36" s="179"/>
      <c r="M36" s="179"/>
      <c r="N36" s="179"/>
      <c r="O36" s="179"/>
      <c r="P36" s="180"/>
      <c r="Q36" s="186" t="s">
        <v>26</v>
      </c>
      <c r="R36" s="187"/>
      <c r="S36" s="178"/>
      <c r="T36" s="179"/>
      <c r="U36" s="179"/>
      <c r="V36" s="179"/>
      <c r="W36" s="179"/>
      <c r="X36" s="180"/>
    </row>
    <row r="37" spans="1:24" ht="16.5" customHeight="1">
      <c r="A37" s="186" t="s">
        <v>81</v>
      </c>
      <c r="B37" s="187"/>
      <c r="C37" s="178"/>
      <c r="D37" s="179"/>
      <c r="E37" s="179"/>
      <c r="F37" s="179"/>
      <c r="G37" s="179"/>
      <c r="H37" s="180"/>
      <c r="I37" s="186" t="s">
        <v>81</v>
      </c>
      <c r="J37" s="187"/>
      <c r="K37" s="178"/>
      <c r="L37" s="179"/>
      <c r="M37" s="179"/>
      <c r="N37" s="179"/>
      <c r="O37" s="179"/>
      <c r="P37" s="180"/>
      <c r="Q37" s="186" t="s">
        <v>81</v>
      </c>
      <c r="R37" s="187"/>
      <c r="S37" s="178"/>
      <c r="T37" s="179"/>
      <c r="U37" s="179"/>
      <c r="V37" s="179"/>
      <c r="W37" s="179"/>
      <c r="X37" s="180"/>
    </row>
    <row r="38" spans="1:24" ht="16.5" customHeight="1">
      <c r="A38" s="176" t="s">
        <v>1</v>
      </c>
      <c r="B38" s="177"/>
      <c r="C38" s="178"/>
      <c r="D38" s="179"/>
      <c r="E38" s="179"/>
      <c r="F38" s="179"/>
      <c r="G38" s="179"/>
      <c r="H38" s="180"/>
      <c r="I38" s="176" t="s">
        <v>1</v>
      </c>
      <c r="J38" s="177"/>
      <c r="K38" s="178"/>
      <c r="L38" s="179"/>
      <c r="M38" s="179"/>
      <c r="N38" s="179"/>
      <c r="O38" s="179"/>
      <c r="P38" s="180"/>
      <c r="Q38" s="176" t="s">
        <v>1</v>
      </c>
      <c r="R38" s="177"/>
      <c r="S38" s="178"/>
      <c r="T38" s="179"/>
      <c r="U38" s="179"/>
      <c r="V38" s="179"/>
      <c r="W38" s="179"/>
      <c r="X38" s="180"/>
    </row>
    <row r="39" spans="1:24" ht="49.5" customHeight="1" thickBot="1">
      <c r="A39" s="147" t="s">
        <v>82</v>
      </c>
      <c r="B39" s="148"/>
      <c r="C39" s="149"/>
      <c r="D39" s="150"/>
      <c r="E39" s="150"/>
      <c r="F39" s="150"/>
      <c r="G39" s="150"/>
      <c r="H39" s="151"/>
      <c r="I39" s="147" t="s">
        <v>82</v>
      </c>
      <c r="J39" s="148"/>
      <c r="K39" s="149"/>
      <c r="L39" s="150"/>
      <c r="M39" s="150"/>
      <c r="N39" s="150"/>
      <c r="O39" s="150"/>
      <c r="P39" s="151"/>
      <c r="Q39" s="147" t="s">
        <v>82</v>
      </c>
      <c r="R39" s="148"/>
      <c r="S39" s="149"/>
      <c r="T39" s="150"/>
      <c r="U39" s="150"/>
      <c r="V39" s="150"/>
      <c r="W39" s="150"/>
      <c r="X39" s="151"/>
    </row>
    <row r="40" spans="1:24" ht="15.75">
      <c r="A40" s="152" t="s">
        <v>0</v>
      </c>
      <c r="B40" s="146"/>
      <c r="C40" s="200"/>
      <c r="D40" s="201"/>
      <c r="E40" s="201"/>
      <c r="F40" s="201"/>
      <c r="G40" s="201"/>
      <c r="H40" s="202"/>
      <c r="I40" s="152" t="s">
        <v>0</v>
      </c>
      <c r="J40" s="146"/>
      <c r="K40" s="200"/>
      <c r="L40" s="201"/>
      <c r="M40" s="201"/>
      <c r="N40" s="201"/>
      <c r="O40" s="201"/>
      <c r="P40" s="202"/>
      <c r="Q40" s="152" t="s">
        <v>0</v>
      </c>
      <c r="R40" s="146"/>
      <c r="S40" s="200"/>
      <c r="T40" s="201"/>
      <c r="U40" s="201"/>
      <c r="V40" s="201"/>
      <c r="W40" s="201"/>
      <c r="X40" s="202"/>
    </row>
    <row r="41" spans="1:24" ht="15.75">
      <c r="A41" s="176" t="s">
        <v>31</v>
      </c>
      <c r="B41" s="177"/>
      <c r="C41" s="178"/>
      <c r="D41" s="179"/>
      <c r="E41" s="179"/>
      <c r="F41" s="179"/>
      <c r="G41" s="179"/>
      <c r="H41" s="180"/>
      <c r="I41" s="176" t="s">
        <v>31</v>
      </c>
      <c r="J41" s="177"/>
      <c r="K41" s="178"/>
      <c r="L41" s="179"/>
      <c r="M41" s="179"/>
      <c r="N41" s="179"/>
      <c r="O41" s="179"/>
      <c r="P41" s="180"/>
      <c r="Q41" s="176" t="s">
        <v>31</v>
      </c>
      <c r="R41" s="177"/>
      <c r="S41" s="178"/>
      <c r="T41" s="179"/>
      <c r="U41" s="179"/>
      <c r="V41" s="179"/>
      <c r="W41" s="179"/>
      <c r="X41" s="180"/>
    </row>
    <row r="42" spans="1:24" ht="15.75">
      <c r="A42" s="176" t="s">
        <v>32</v>
      </c>
      <c r="B42" s="177"/>
      <c r="C42" s="178"/>
      <c r="D42" s="179"/>
      <c r="E42" s="179"/>
      <c r="F42" s="179"/>
      <c r="G42" s="179"/>
      <c r="H42" s="180"/>
      <c r="I42" s="176" t="s">
        <v>32</v>
      </c>
      <c r="J42" s="177"/>
      <c r="K42" s="178"/>
      <c r="L42" s="179"/>
      <c r="M42" s="179"/>
      <c r="N42" s="179"/>
      <c r="O42" s="179"/>
      <c r="P42" s="180"/>
      <c r="Q42" s="176" t="s">
        <v>32</v>
      </c>
      <c r="R42" s="177"/>
      <c r="S42" s="178"/>
      <c r="T42" s="179"/>
      <c r="U42" s="179"/>
      <c r="V42" s="179"/>
      <c r="W42" s="179"/>
      <c r="X42" s="180"/>
    </row>
    <row r="43" spans="1:24" ht="16.5" thickBot="1">
      <c r="A43" s="188" t="s">
        <v>80</v>
      </c>
      <c r="B43" s="189"/>
      <c r="C43" s="190"/>
      <c r="D43" s="191"/>
      <c r="E43" s="191"/>
      <c r="F43" s="191"/>
      <c r="G43" s="191"/>
      <c r="H43" s="192"/>
      <c r="I43" s="188" t="s">
        <v>80</v>
      </c>
      <c r="J43" s="189"/>
      <c r="K43" s="190"/>
      <c r="L43" s="191"/>
      <c r="M43" s="191"/>
      <c r="N43" s="191"/>
      <c r="O43" s="191"/>
      <c r="P43" s="192"/>
      <c r="Q43" s="188" t="s">
        <v>80</v>
      </c>
      <c r="R43" s="189"/>
      <c r="S43" s="190"/>
      <c r="T43" s="191"/>
      <c r="U43" s="191"/>
      <c r="V43" s="191"/>
      <c r="W43" s="191"/>
      <c r="X43" s="192"/>
    </row>
    <row r="44" spans="1:24" ht="30.75" customHeight="1">
      <c r="A44" s="193" t="s">
        <v>203</v>
      </c>
      <c r="B44" s="194"/>
      <c r="C44" s="195"/>
      <c r="D44" s="196"/>
      <c r="E44" s="196"/>
      <c r="F44" s="196"/>
      <c r="G44" s="196"/>
      <c r="H44" s="197"/>
      <c r="I44" s="193" t="s">
        <v>203</v>
      </c>
      <c r="J44" s="194"/>
      <c r="K44" s="195"/>
      <c r="L44" s="196"/>
      <c r="M44" s="196"/>
      <c r="N44" s="196"/>
      <c r="O44" s="196"/>
      <c r="P44" s="197"/>
      <c r="Q44" s="193" t="s">
        <v>203</v>
      </c>
      <c r="R44" s="194"/>
      <c r="S44" s="195"/>
      <c r="T44" s="196"/>
      <c r="U44" s="196"/>
      <c r="V44" s="196"/>
      <c r="W44" s="196"/>
      <c r="X44" s="197"/>
    </row>
    <row r="45" spans="1:24" ht="33.75" customHeight="1">
      <c r="A45" s="186"/>
      <c r="B45" s="187"/>
      <c r="C45" s="198"/>
      <c r="D45" s="199"/>
      <c r="E45" s="199"/>
      <c r="F45" s="199"/>
      <c r="G45" s="199"/>
      <c r="H45" s="153"/>
      <c r="I45" s="186"/>
      <c r="J45" s="187"/>
      <c r="K45" s="198"/>
      <c r="L45" s="199"/>
      <c r="M45" s="199"/>
      <c r="N45" s="199"/>
      <c r="O45" s="199"/>
      <c r="P45" s="153"/>
      <c r="Q45" s="186"/>
      <c r="R45" s="187"/>
      <c r="S45" s="198"/>
      <c r="T45" s="199"/>
      <c r="U45" s="199"/>
      <c r="V45" s="199"/>
      <c r="W45" s="199"/>
      <c r="X45" s="153"/>
    </row>
    <row r="46" spans="1:24" ht="51" customHeight="1">
      <c r="A46" s="186" t="s">
        <v>26</v>
      </c>
      <c r="B46" s="187"/>
      <c r="C46" s="178"/>
      <c r="D46" s="179"/>
      <c r="E46" s="179"/>
      <c r="F46" s="179"/>
      <c r="G46" s="179"/>
      <c r="H46" s="180"/>
      <c r="I46" s="186" t="s">
        <v>26</v>
      </c>
      <c r="J46" s="187"/>
      <c r="K46" s="178"/>
      <c r="L46" s="179"/>
      <c r="M46" s="179"/>
      <c r="N46" s="179"/>
      <c r="O46" s="179"/>
      <c r="P46" s="180"/>
      <c r="Q46" s="186" t="s">
        <v>26</v>
      </c>
      <c r="R46" s="187"/>
      <c r="S46" s="178"/>
      <c r="T46" s="179"/>
      <c r="U46" s="179"/>
      <c r="V46" s="179"/>
      <c r="W46" s="179"/>
      <c r="X46" s="180"/>
    </row>
    <row r="47" spans="1:24" ht="15.75">
      <c r="A47" s="186" t="s">
        <v>81</v>
      </c>
      <c r="B47" s="187"/>
      <c r="C47" s="178"/>
      <c r="D47" s="179"/>
      <c r="E47" s="179"/>
      <c r="F47" s="179"/>
      <c r="G47" s="179"/>
      <c r="H47" s="180"/>
      <c r="I47" s="186" t="s">
        <v>81</v>
      </c>
      <c r="J47" s="187"/>
      <c r="K47" s="178"/>
      <c r="L47" s="179"/>
      <c r="M47" s="179"/>
      <c r="N47" s="179"/>
      <c r="O47" s="179"/>
      <c r="P47" s="180"/>
      <c r="Q47" s="186" t="s">
        <v>81</v>
      </c>
      <c r="R47" s="187"/>
      <c r="S47" s="178"/>
      <c r="T47" s="179"/>
      <c r="U47" s="179"/>
      <c r="V47" s="179"/>
      <c r="W47" s="179"/>
      <c r="X47" s="180"/>
    </row>
    <row r="48" spans="1:24" ht="15.75">
      <c r="A48" s="176" t="s">
        <v>1</v>
      </c>
      <c r="B48" s="177"/>
      <c r="C48" s="178"/>
      <c r="D48" s="179"/>
      <c r="E48" s="179"/>
      <c r="F48" s="179"/>
      <c r="G48" s="179"/>
      <c r="H48" s="180"/>
      <c r="I48" s="176" t="s">
        <v>1</v>
      </c>
      <c r="J48" s="177"/>
      <c r="K48" s="178"/>
      <c r="L48" s="179"/>
      <c r="M48" s="179"/>
      <c r="N48" s="179"/>
      <c r="O48" s="179"/>
      <c r="P48" s="180"/>
      <c r="Q48" s="176" t="s">
        <v>1</v>
      </c>
      <c r="R48" s="177"/>
      <c r="S48" s="178"/>
      <c r="T48" s="179"/>
      <c r="U48" s="179"/>
      <c r="V48" s="179"/>
      <c r="W48" s="179"/>
      <c r="X48" s="180"/>
    </row>
    <row r="49" spans="1:24" ht="53.25" customHeight="1" thickBot="1">
      <c r="A49" s="181" t="s">
        <v>29</v>
      </c>
      <c r="B49" s="182"/>
      <c r="C49" s="183"/>
      <c r="D49" s="184"/>
      <c r="E49" s="184"/>
      <c r="F49" s="184"/>
      <c r="G49" s="184"/>
      <c r="H49" s="185"/>
      <c r="I49" s="181" t="s">
        <v>29</v>
      </c>
      <c r="J49" s="182"/>
      <c r="K49" s="183"/>
      <c r="L49" s="184"/>
      <c r="M49" s="184"/>
      <c r="N49" s="184"/>
      <c r="O49" s="184"/>
      <c r="P49" s="185"/>
      <c r="Q49" s="181" t="s">
        <v>29</v>
      </c>
      <c r="R49" s="182"/>
      <c r="S49" s="183"/>
      <c r="T49" s="184"/>
      <c r="U49" s="184"/>
      <c r="V49" s="184"/>
      <c r="W49" s="184"/>
      <c r="X49" s="185"/>
    </row>
    <row r="50" spans="1:8" ht="18.75">
      <c r="A50" s="5"/>
      <c r="B50" s="5"/>
      <c r="C50" s="5"/>
      <c r="D50" s="5"/>
      <c r="E50" s="5"/>
      <c r="F50" s="5"/>
      <c r="G50" s="5"/>
      <c r="H50" s="5"/>
    </row>
    <row r="51" spans="1:8" ht="40.5" customHeight="1">
      <c r="A51" s="228" t="s">
        <v>99</v>
      </c>
      <c r="B51" s="228"/>
      <c r="C51" s="228"/>
      <c r="D51" s="228"/>
      <c r="E51" s="228"/>
      <c r="F51" s="228"/>
      <c r="G51" s="228"/>
      <c r="H51" s="228"/>
    </row>
    <row r="52" spans="1:8" ht="57" customHeight="1">
      <c r="A52" s="228" t="s">
        <v>137</v>
      </c>
      <c r="B52" s="228"/>
      <c r="C52" s="228"/>
      <c r="D52" s="228"/>
      <c r="E52" s="228"/>
      <c r="F52" s="228"/>
      <c r="G52" s="228"/>
      <c r="H52" s="228"/>
    </row>
    <row r="53" spans="1:8" ht="18.75">
      <c r="A53" s="76"/>
      <c r="B53" s="76"/>
      <c r="C53" s="76"/>
      <c r="D53" s="76"/>
      <c r="E53" s="76"/>
      <c r="F53" s="76"/>
      <c r="G53" s="76"/>
      <c r="H53" s="76"/>
    </row>
    <row r="54" spans="1:8" ht="18.75">
      <c r="A54" s="76"/>
      <c r="B54" s="76"/>
      <c r="C54" s="76"/>
      <c r="D54" s="76"/>
      <c r="E54" s="76"/>
      <c r="F54" s="76"/>
      <c r="G54" s="76"/>
      <c r="H54" s="76"/>
    </row>
    <row r="55" spans="1:8" ht="18.75">
      <c r="A55" s="76"/>
      <c r="B55" s="76"/>
      <c r="C55" s="76"/>
      <c r="D55" s="76"/>
      <c r="E55" s="76"/>
      <c r="F55" s="76"/>
      <c r="G55" s="76"/>
      <c r="H55" s="76"/>
    </row>
  </sheetData>
  <sheetProtection/>
  <mergeCells count="198">
    <mergeCell ref="A4:B4"/>
    <mergeCell ref="C4:H4"/>
    <mergeCell ref="A2:X2"/>
    <mergeCell ref="A5:B5"/>
    <mergeCell ref="I4:J4"/>
    <mergeCell ref="K4:P4"/>
    <mergeCell ref="I5:J5"/>
    <mergeCell ref="K5:P5"/>
    <mergeCell ref="Q4:R4"/>
    <mergeCell ref="S4:X4"/>
    <mergeCell ref="A6:B6"/>
    <mergeCell ref="C5:H5"/>
    <mergeCell ref="C6:H6"/>
    <mergeCell ref="A49:B49"/>
    <mergeCell ref="C38:H38"/>
    <mergeCell ref="A46:B46"/>
    <mergeCell ref="C46:H46"/>
    <mergeCell ref="C42:H42"/>
    <mergeCell ref="A42:B42"/>
    <mergeCell ref="A47:B47"/>
    <mergeCell ref="A51:H51"/>
    <mergeCell ref="A52:H52"/>
    <mergeCell ref="C8:H9"/>
    <mergeCell ref="C49:H49"/>
    <mergeCell ref="C35:H35"/>
    <mergeCell ref="C44:H45"/>
    <mergeCell ref="C48:H48"/>
    <mergeCell ref="A44:B45"/>
    <mergeCell ref="A48:B48"/>
    <mergeCell ref="A38:B38"/>
    <mergeCell ref="C47:H47"/>
    <mergeCell ref="A39:B39"/>
    <mergeCell ref="C39:H39"/>
    <mergeCell ref="A43:B43"/>
    <mergeCell ref="C43:H43"/>
    <mergeCell ref="A40:B40"/>
    <mergeCell ref="C40:H40"/>
    <mergeCell ref="A41:B41"/>
    <mergeCell ref="C41:H41"/>
    <mergeCell ref="A37:B37"/>
    <mergeCell ref="C37:H37"/>
    <mergeCell ref="A10:B10"/>
    <mergeCell ref="C14:C15"/>
    <mergeCell ref="D14:G14"/>
    <mergeCell ref="C11:H11"/>
    <mergeCell ref="A12:B12"/>
    <mergeCell ref="A13:H13"/>
    <mergeCell ref="A14:B15"/>
    <mergeCell ref="A16:A17"/>
    <mergeCell ref="A11:B11"/>
    <mergeCell ref="A35:B35"/>
    <mergeCell ref="A36:B36"/>
    <mergeCell ref="C36:H36"/>
    <mergeCell ref="H14:H15"/>
    <mergeCell ref="A21:A22"/>
    <mergeCell ref="A33:B33"/>
    <mergeCell ref="A26:A27"/>
    <mergeCell ref="A28:A29"/>
    <mergeCell ref="A25:H25"/>
    <mergeCell ref="A7:B7"/>
    <mergeCell ref="C32:H32"/>
    <mergeCell ref="C33:H33"/>
    <mergeCell ref="A18:A19"/>
    <mergeCell ref="A31:B31"/>
    <mergeCell ref="C31:H31"/>
    <mergeCell ref="C7:H7"/>
    <mergeCell ref="C12:H12"/>
    <mergeCell ref="A8:B9"/>
    <mergeCell ref="C10:H10"/>
    <mergeCell ref="A34:B34"/>
    <mergeCell ref="C34:H34"/>
    <mergeCell ref="A20:H20"/>
    <mergeCell ref="A32:B32"/>
    <mergeCell ref="A23:A24"/>
    <mergeCell ref="I6:J6"/>
    <mergeCell ref="K6:P6"/>
    <mergeCell ref="I7:J7"/>
    <mergeCell ref="K7:P7"/>
    <mergeCell ref="I8:J9"/>
    <mergeCell ref="K8:P9"/>
    <mergeCell ref="I10:J10"/>
    <mergeCell ref="K10:P10"/>
    <mergeCell ref="I11:J11"/>
    <mergeCell ref="K11:P11"/>
    <mergeCell ref="I12:J12"/>
    <mergeCell ref="K12:P12"/>
    <mergeCell ref="I13:P13"/>
    <mergeCell ref="I14:J15"/>
    <mergeCell ref="K14:K15"/>
    <mergeCell ref="L14:O14"/>
    <mergeCell ref="P14:P15"/>
    <mergeCell ref="I16:I17"/>
    <mergeCell ref="I18:I19"/>
    <mergeCell ref="I20:P20"/>
    <mergeCell ref="I21:I22"/>
    <mergeCell ref="I23:I24"/>
    <mergeCell ref="I25:P25"/>
    <mergeCell ref="I26:I27"/>
    <mergeCell ref="I28:I29"/>
    <mergeCell ref="I31:J31"/>
    <mergeCell ref="K31:P31"/>
    <mergeCell ref="I32:J32"/>
    <mergeCell ref="K32:P32"/>
    <mergeCell ref="I33:J33"/>
    <mergeCell ref="K33:P33"/>
    <mergeCell ref="I34:J34"/>
    <mergeCell ref="K34:P34"/>
    <mergeCell ref="I35:J35"/>
    <mergeCell ref="K35:P35"/>
    <mergeCell ref="I36:J36"/>
    <mergeCell ref="K36:P36"/>
    <mergeCell ref="I37:J37"/>
    <mergeCell ref="K37:P37"/>
    <mergeCell ref="I38:J38"/>
    <mergeCell ref="K38:P38"/>
    <mergeCell ref="I39:J39"/>
    <mergeCell ref="K39:P39"/>
    <mergeCell ref="I40:J40"/>
    <mergeCell ref="K40:P40"/>
    <mergeCell ref="I41:J41"/>
    <mergeCell ref="K41:P41"/>
    <mergeCell ref="I42:J42"/>
    <mergeCell ref="K42:P42"/>
    <mergeCell ref="I43:J43"/>
    <mergeCell ref="K43:P43"/>
    <mergeCell ref="I44:J45"/>
    <mergeCell ref="K44:P45"/>
    <mergeCell ref="I46:J46"/>
    <mergeCell ref="K46:P46"/>
    <mergeCell ref="I47:J47"/>
    <mergeCell ref="K47:P47"/>
    <mergeCell ref="I48:J48"/>
    <mergeCell ref="K48:P48"/>
    <mergeCell ref="I49:J49"/>
    <mergeCell ref="K49:P49"/>
    <mergeCell ref="Q5:R5"/>
    <mergeCell ref="S5:X5"/>
    <mergeCell ref="Q6:R6"/>
    <mergeCell ref="S6:X6"/>
    <mergeCell ref="Q7:R7"/>
    <mergeCell ref="S7:X7"/>
    <mergeCell ref="Q8:R9"/>
    <mergeCell ref="S8:X9"/>
    <mergeCell ref="Q10:R10"/>
    <mergeCell ref="S10:X10"/>
    <mergeCell ref="Q11:R11"/>
    <mergeCell ref="S11:X11"/>
    <mergeCell ref="Q12:R12"/>
    <mergeCell ref="S12:X12"/>
    <mergeCell ref="Q13:X13"/>
    <mergeCell ref="Q14:R15"/>
    <mergeCell ref="S14:S15"/>
    <mergeCell ref="T14:W14"/>
    <mergeCell ref="X14:X15"/>
    <mergeCell ref="Q16:Q17"/>
    <mergeCell ref="Q18:Q19"/>
    <mergeCell ref="Q20:X20"/>
    <mergeCell ref="Q21:Q22"/>
    <mergeCell ref="Q23:Q24"/>
    <mergeCell ref="Q25:X25"/>
    <mergeCell ref="Q26:Q27"/>
    <mergeCell ref="Q28:Q29"/>
    <mergeCell ref="Q31:R31"/>
    <mergeCell ref="S31:X31"/>
    <mergeCell ref="Q32:R32"/>
    <mergeCell ref="S32:X32"/>
    <mergeCell ref="Q33:R33"/>
    <mergeCell ref="S33:X33"/>
    <mergeCell ref="Q34:R34"/>
    <mergeCell ref="S34:X34"/>
    <mergeCell ref="Q35:R35"/>
    <mergeCell ref="S35:X35"/>
    <mergeCell ref="Q36:R36"/>
    <mergeCell ref="S36:X36"/>
    <mergeCell ref="Q37:R37"/>
    <mergeCell ref="S37:X37"/>
    <mergeCell ref="Q38:R38"/>
    <mergeCell ref="S38:X38"/>
    <mergeCell ref="Q39:R39"/>
    <mergeCell ref="S39:X39"/>
    <mergeCell ref="Q40:R40"/>
    <mergeCell ref="S40:X40"/>
    <mergeCell ref="Q41:R41"/>
    <mergeCell ref="S41:X41"/>
    <mergeCell ref="Q42:R42"/>
    <mergeCell ref="S42:X42"/>
    <mergeCell ref="Q43:R43"/>
    <mergeCell ref="S43:X43"/>
    <mergeCell ref="Q44:R45"/>
    <mergeCell ref="S44:X45"/>
    <mergeCell ref="Q46:R46"/>
    <mergeCell ref="S46:X46"/>
    <mergeCell ref="Q47:R47"/>
    <mergeCell ref="S47:X47"/>
    <mergeCell ref="Q48:R48"/>
    <mergeCell ref="S48:X48"/>
    <mergeCell ref="Q49:R49"/>
    <mergeCell ref="S49:X49"/>
  </mergeCells>
  <printOptions/>
  <pageMargins left="0.984251968503937" right="0" top="0.5118110236220472" bottom="0.15748031496062992" header="0.31496062992125984" footer="0.31496062992125984"/>
  <pageSetup horizontalDpi="600" verticalDpi="600" orientation="portrait" paperSize="9" scale="75" r:id="rId1"/>
  <colBreaks count="2" manualBreakCount="2">
    <brk id="8" max="48" man="1"/>
    <brk id="16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6"/>
  <sheetViews>
    <sheetView zoomScale="80" zoomScaleNormal="80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140625" defaultRowHeight="15"/>
  <cols>
    <col min="1" max="1" width="63.57421875" style="0" customWidth="1"/>
    <col min="2" max="2" width="49.57421875" style="0" customWidth="1"/>
    <col min="3" max="3" width="48.140625" style="0" customWidth="1"/>
    <col min="4" max="4" width="49.28125" style="0" customWidth="1"/>
  </cols>
  <sheetData>
    <row r="2" spans="1:2" ht="36" customHeight="1">
      <c r="A2" s="232" t="s">
        <v>127</v>
      </c>
      <c r="B2" s="232"/>
    </row>
    <row r="3" spans="1:2" ht="14.25" customHeight="1" thickBot="1">
      <c r="A3" s="9"/>
      <c r="B3" s="9"/>
    </row>
    <row r="4" spans="1:4" ht="18.75">
      <c r="A4" s="19" t="s">
        <v>0</v>
      </c>
      <c r="B4" s="113" t="s">
        <v>227</v>
      </c>
      <c r="C4" s="113" t="s">
        <v>227</v>
      </c>
      <c r="D4" s="113" t="s">
        <v>227</v>
      </c>
    </row>
    <row r="5" spans="1:4" ht="18.75">
      <c r="A5" s="20" t="s">
        <v>31</v>
      </c>
      <c r="B5" s="54">
        <v>9909125356</v>
      </c>
      <c r="C5" s="54">
        <v>9909125356</v>
      </c>
      <c r="D5" s="54">
        <v>9909125356</v>
      </c>
    </row>
    <row r="6" spans="1:4" ht="18.75">
      <c r="A6" s="20" t="s">
        <v>32</v>
      </c>
      <c r="B6" s="54">
        <v>501063001</v>
      </c>
      <c r="C6" s="54">
        <v>501063001</v>
      </c>
      <c r="D6" s="54">
        <v>501063001</v>
      </c>
    </row>
    <row r="7" spans="1:4" ht="18.75">
      <c r="A7" s="20" t="s">
        <v>84</v>
      </c>
      <c r="B7" s="120" t="s">
        <v>228</v>
      </c>
      <c r="C7" s="120" t="s">
        <v>228</v>
      </c>
      <c r="D7" s="120" t="s">
        <v>228</v>
      </c>
    </row>
    <row r="8" spans="1:4" ht="21" thickBot="1">
      <c r="A8" s="172" t="s">
        <v>85</v>
      </c>
      <c r="B8" s="173" t="s">
        <v>229</v>
      </c>
      <c r="C8" s="173" t="s">
        <v>233</v>
      </c>
      <c r="D8" s="173" t="s">
        <v>234</v>
      </c>
    </row>
    <row r="9" spans="1:4" ht="35.25" customHeight="1" thickBot="1">
      <c r="A9" s="168" t="s">
        <v>5</v>
      </c>
      <c r="B9" s="169" t="s">
        <v>6</v>
      </c>
      <c r="C9" s="169" t="s">
        <v>6</v>
      </c>
      <c r="D9" s="169" t="s">
        <v>6</v>
      </c>
    </row>
    <row r="10" spans="1:4" ht="43.5" customHeight="1" thickBot="1">
      <c r="A10" s="170" t="s">
        <v>100</v>
      </c>
      <c r="B10" s="170" t="s">
        <v>230</v>
      </c>
      <c r="C10" s="170" t="s">
        <v>230</v>
      </c>
      <c r="D10" s="171" t="s">
        <v>230</v>
      </c>
    </row>
    <row r="11" spans="1:4" ht="20.25">
      <c r="A11" s="161" t="s">
        <v>101</v>
      </c>
      <c r="B11" s="154">
        <v>352311.7</v>
      </c>
      <c r="C11" s="154">
        <v>407174.2</v>
      </c>
      <c r="D11" s="155">
        <v>414508.6</v>
      </c>
    </row>
    <row r="12" spans="1:4" ht="58.5" customHeight="1">
      <c r="A12" s="161" t="s">
        <v>102</v>
      </c>
      <c r="B12" s="154">
        <v>350886.7</v>
      </c>
      <c r="C12" s="154">
        <v>394546.7</v>
      </c>
      <c r="D12" s="154">
        <v>401802.3</v>
      </c>
    </row>
    <row r="13" spans="1:4" ht="22.5" customHeight="1">
      <c r="A13" s="162" t="s">
        <v>48</v>
      </c>
      <c r="B13" s="154">
        <v>14963.8</v>
      </c>
      <c r="C13" s="154">
        <v>16442.5</v>
      </c>
      <c r="D13" s="154">
        <v>16778.8</v>
      </c>
    </row>
    <row r="14" spans="1:4" ht="21" customHeight="1">
      <c r="A14" s="162" t="s">
        <v>182</v>
      </c>
      <c r="B14" s="154">
        <f>'2.1'!B9</f>
        <v>186418.5</v>
      </c>
      <c r="C14" s="154">
        <f>'2.1'!C9</f>
        <v>223933.1</v>
      </c>
      <c r="D14" s="154">
        <f>'2.1'!D9</f>
        <v>223933.1</v>
      </c>
    </row>
    <row r="15" spans="1:4" ht="58.5" customHeight="1">
      <c r="A15" s="162" t="s">
        <v>50</v>
      </c>
      <c r="B15" s="154">
        <v>38510.4</v>
      </c>
      <c r="C15" s="154">
        <v>44191.9</v>
      </c>
      <c r="D15" s="154">
        <v>44191.9</v>
      </c>
    </row>
    <row r="16" spans="1:4" ht="16.5" customHeight="1">
      <c r="A16" s="163" t="s">
        <v>205</v>
      </c>
      <c r="B16" s="156">
        <f>B15/B17</f>
        <v>3.206314317114597</v>
      </c>
      <c r="C16" s="156">
        <f>C15/C17</f>
        <v>3.519976741592723</v>
      </c>
      <c r="D16" s="156">
        <f>D15/D17</f>
        <v>3.519976741592723</v>
      </c>
    </row>
    <row r="17" spans="1:4" ht="19.5" customHeight="1">
      <c r="A17" s="164" t="s">
        <v>51</v>
      </c>
      <c r="B17" s="154">
        <v>12010.8</v>
      </c>
      <c r="C17" s="154">
        <v>12554.6</v>
      </c>
      <c r="D17" s="154">
        <v>12554.6</v>
      </c>
    </row>
    <row r="18" spans="1:4" ht="41.25" customHeight="1">
      <c r="A18" s="162" t="s">
        <v>52</v>
      </c>
      <c r="B18" s="154">
        <v>6867.7</v>
      </c>
      <c r="C18" s="154">
        <v>7227.6</v>
      </c>
      <c r="D18" s="154">
        <v>7432.1</v>
      </c>
    </row>
    <row r="19" spans="1:4" ht="38.25" customHeight="1">
      <c r="A19" s="162" t="s">
        <v>53</v>
      </c>
      <c r="B19" s="154">
        <f>1365.6+3.8+355.6</f>
        <v>1725</v>
      </c>
      <c r="C19" s="154">
        <f>911.8+3.9+371.7+589.7</f>
        <v>1877.1</v>
      </c>
      <c r="D19" s="154">
        <f>939.2+4.1+607.4+382.8</f>
        <v>1933.5</v>
      </c>
    </row>
    <row r="20" spans="1:4" ht="39" customHeight="1">
      <c r="A20" s="162" t="s">
        <v>54</v>
      </c>
      <c r="B20" s="154">
        <f>46795.1+15910.3</f>
        <v>62705.399999999994</v>
      </c>
      <c r="C20" s="154">
        <f>46795.1+15910.3</f>
        <v>62705.399999999994</v>
      </c>
      <c r="D20" s="154">
        <f>51006.7+17342.3</f>
        <v>68349</v>
      </c>
    </row>
    <row r="21" spans="1:4" ht="57" customHeight="1">
      <c r="A21" s="162" t="s">
        <v>55</v>
      </c>
      <c r="B21" s="154">
        <v>11110.2</v>
      </c>
      <c r="C21" s="154">
        <v>10795.2</v>
      </c>
      <c r="D21" s="154">
        <v>10795.2</v>
      </c>
    </row>
    <row r="22" spans="1:4" ht="40.5">
      <c r="A22" s="162" t="s">
        <v>246</v>
      </c>
      <c r="B22" s="154">
        <v>2417.1</v>
      </c>
      <c r="C22" s="154">
        <v>2526.6</v>
      </c>
      <c r="D22" s="154">
        <v>2655.4</v>
      </c>
    </row>
    <row r="23" spans="1:4" ht="36.75" customHeight="1" hidden="1">
      <c r="A23" s="165" t="s">
        <v>56</v>
      </c>
      <c r="B23" s="154"/>
      <c r="C23" s="154"/>
      <c r="D23" s="154"/>
    </row>
    <row r="24" spans="1:4" ht="20.25" customHeight="1">
      <c r="A24" s="162" t="s">
        <v>247</v>
      </c>
      <c r="B24" s="154">
        <v>7094.2</v>
      </c>
      <c r="C24" s="154">
        <v>7407.7</v>
      </c>
      <c r="D24" s="154">
        <v>7776.9</v>
      </c>
    </row>
    <row r="25" spans="1:4" ht="39.75" customHeight="1" hidden="1">
      <c r="A25" s="166" t="s">
        <v>57</v>
      </c>
      <c r="B25" s="154"/>
      <c r="C25" s="154"/>
      <c r="D25" s="154"/>
    </row>
    <row r="26" spans="1:4" ht="38.25" customHeight="1">
      <c r="A26" s="162" t="s">
        <v>58</v>
      </c>
      <c r="B26" s="154">
        <v>15418.7</v>
      </c>
      <c r="C26" s="154">
        <v>13817.2</v>
      </c>
      <c r="D26" s="154">
        <v>14231.7</v>
      </c>
    </row>
    <row r="27" spans="1:4" ht="79.5" customHeight="1">
      <c r="A27" s="162" t="s">
        <v>236</v>
      </c>
      <c r="B27" s="154"/>
      <c r="C27" s="154"/>
      <c r="D27" s="154"/>
    </row>
    <row r="28" spans="1:4" ht="40.5">
      <c r="A28" s="161" t="s">
        <v>103</v>
      </c>
      <c r="B28" s="154">
        <v>1425</v>
      </c>
      <c r="C28" s="154">
        <v>12627.5</v>
      </c>
      <c r="D28" s="154">
        <v>12706.3</v>
      </c>
    </row>
    <row r="29" spans="1:4" ht="22.5" customHeight="1">
      <c r="A29" s="161" t="s">
        <v>104</v>
      </c>
      <c r="B29" s="154">
        <v>1140</v>
      </c>
      <c r="C29" s="154">
        <f>C28-2525.5</f>
        <v>10102</v>
      </c>
      <c r="D29" s="154">
        <f>12706.3-2541.3</f>
        <v>10165</v>
      </c>
    </row>
    <row r="30" spans="1:4" ht="95.25" customHeight="1">
      <c r="A30" s="162" t="s">
        <v>7</v>
      </c>
      <c r="B30" s="154">
        <v>440</v>
      </c>
      <c r="C30" s="154">
        <v>9402</v>
      </c>
      <c r="D30" s="154">
        <v>9402</v>
      </c>
    </row>
    <row r="31" spans="1:4" ht="39.75" customHeight="1">
      <c r="A31" s="161" t="s">
        <v>105</v>
      </c>
      <c r="B31" s="154"/>
      <c r="C31" s="154"/>
      <c r="D31" s="154"/>
    </row>
    <row r="32" spans="1:4" ht="40.5">
      <c r="A32" s="162" t="s">
        <v>9</v>
      </c>
      <c r="B32" s="154"/>
      <c r="C32" s="154"/>
      <c r="D32" s="154"/>
    </row>
    <row r="33" spans="1:4" ht="57" customHeight="1">
      <c r="A33" s="161" t="s">
        <v>204</v>
      </c>
      <c r="B33" s="157" t="s">
        <v>235</v>
      </c>
      <c r="C33" s="157" t="s">
        <v>235</v>
      </c>
      <c r="D33" s="157" t="s">
        <v>235</v>
      </c>
    </row>
    <row r="34" spans="1:4" ht="19.5" customHeight="1">
      <c r="A34" s="161" t="s">
        <v>106</v>
      </c>
      <c r="B34" s="154">
        <v>268.7</v>
      </c>
      <c r="C34" s="154">
        <v>268.7</v>
      </c>
      <c r="D34" s="154">
        <v>268.7</v>
      </c>
    </row>
    <row r="35" spans="1:4" ht="20.25" customHeight="1">
      <c r="A35" s="161" t="s">
        <v>107</v>
      </c>
      <c r="B35" s="154">
        <v>178.82</v>
      </c>
      <c r="C35" s="154">
        <v>178.82</v>
      </c>
      <c r="D35" s="154">
        <v>178.82</v>
      </c>
    </row>
    <row r="36" spans="1:4" ht="21" customHeight="1">
      <c r="A36" s="161" t="s">
        <v>108</v>
      </c>
      <c r="B36" s="154">
        <v>373.097</v>
      </c>
      <c r="C36" s="154">
        <v>389.99</v>
      </c>
      <c r="D36" s="154">
        <v>389.99</v>
      </c>
    </row>
    <row r="37" spans="1:4" ht="20.25" customHeight="1">
      <c r="A37" s="161" t="s">
        <v>109</v>
      </c>
      <c r="B37" s="154">
        <v>12.5</v>
      </c>
      <c r="C37" s="154">
        <v>12.5</v>
      </c>
      <c r="D37" s="154">
        <v>12.5</v>
      </c>
    </row>
    <row r="38" spans="1:4" ht="39" customHeight="1">
      <c r="A38" s="161" t="s">
        <v>110</v>
      </c>
      <c r="B38" s="158">
        <v>292.17</v>
      </c>
      <c r="C38" s="154">
        <v>309.063</v>
      </c>
      <c r="D38" s="154">
        <v>309.063</v>
      </c>
    </row>
    <row r="39" spans="1:4" ht="20.25">
      <c r="A39" s="162" t="s">
        <v>8</v>
      </c>
      <c r="B39" s="154">
        <v>175.3</v>
      </c>
      <c r="C39" s="158">
        <v>185.438</v>
      </c>
      <c r="D39" s="154">
        <v>185.438</v>
      </c>
    </row>
    <row r="40" spans="1:4" ht="21" customHeight="1">
      <c r="A40" s="162" t="s">
        <v>87</v>
      </c>
      <c r="B40" s="154">
        <v>116.87</v>
      </c>
      <c r="C40" s="158">
        <v>123.625</v>
      </c>
      <c r="D40" s="154">
        <v>123.625</v>
      </c>
    </row>
    <row r="41" spans="1:4" ht="39.75" customHeight="1">
      <c r="A41" s="161" t="s">
        <v>111</v>
      </c>
      <c r="B41" s="159">
        <v>21.4</v>
      </c>
      <c r="C41" s="159">
        <v>20.5</v>
      </c>
      <c r="D41" s="159">
        <v>20.5</v>
      </c>
    </row>
    <row r="42" spans="1:4" ht="39" customHeight="1">
      <c r="A42" s="161" t="s">
        <v>112</v>
      </c>
      <c r="B42" s="154">
        <v>138.84</v>
      </c>
      <c r="C42" s="154">
        <v>138.84</v>
      </c>
      <c r="D42" s="154">
        <v>138.84</v>
      </c>
    </row>
    <row r="43" spans="1:4" ht="41.25" customHeight="1">
      <c r="A43" s="161" t="s">
        <v>113</v>
      </c>
      <c r="B43" s="154"/>
      <c r="C43" s="154"/>
      <c r="D43" s="154"/>
    </row>
    <row r="44" spans="1:4" ht="23.25" customHeight="1">
      <c r="A44" s="161" t="s">
        <v>114</v>
      </c>
      <c r="B44" s="154"/>
      <c r="C44" s="154"/>
      <c r="D44" s="154"/>
    </row>
    <row r="45" spans="1:4" ht="40.5">
      <c r="A45" s="161" t="s">
        <v>115</v>
      </c>
      <c r="B45" s="154">
        <v>2</v>
      </c>
      <c r="C45" s="154">
        <v>2</v>
      </c>
      <c r="D45" s="154">
        <v>2</v>
      </c>
    </row>
    <row r="46" spans="1:4" ht="22.5" customHeight="1">
      <c r="A46" s="161" t="s">
        <v>116</v>
      </c>
      <c r="B46" s="154">
        <v>2</v>
      </c>
      <c r="C46" s="154">
        <v>2</v>
      </c>
      <c r="D46" s="154">
        <v>2</v>
      </c>
    </row>
    <row r="47" spans="1:4" ht="38.25" customHeight="1">
      <c r="A47" s="161" t="s">
        <v>117</v>
      </c>
      <c r="B47" s="154">
        <v>276</v>
      </c>
      <c r="C47" s="154">
        <v>276</v>
      </c>
      <c r="D47" s="154">
        <v>276</v>
      </c>
    </row>
    <row r="48" spans="1:4" ht="57.75" customHeight="1">
      <c r="A48" s="161" t="s">
        <v>118</v>
      </c>
      <c r="B48" s="154">
        <v>161.2</v>
      </c>
      <c r="C48" s="154">
        <v>161.2</v>
      </c>
      <c r="D48" s="154">
        <v>161.2</v>
      </c>
    </row>
    <row r="49" spans="1:4" ht="57" customHeight="1">
      <c r="A49" s="161" t="s">
        <v>119</v>
      </c>
      <c r="B49" s="154">
        <v>0.033</v>
      </c>
      <c r="C49" s="154">
        <v>0.032</v>
      </c>
      <c r="D49" s="154">
        <v>0.032</v>
      </c>
    </row>
    <row r="50" spans="1:4" ht="38.25" customHeight="1" thickBot="1">
      <c r="A50" s="167" t="s">
        <v>120</v>
      </c>
      <c r="B50" s="160">
        <v>1.43</v>
      </c>
      <c r="C50" s="160">
        <v>1.43</v>
      </c>
      <c r="D50" s="160">
        <v>1.43</v>
      </c>
    </row>
    <row r="51" spans="1:2" ht="15.75">
      <c r="A51" s="118"/>
      <c r="B51" s="118"/>
    </row>
    <row r="52" spans="1:2" ht="36.75" customHeight="1">
      <c r="A52" s="230" t="s">
        <v>126</v>
      </c>
      <c r="B52" s="230"/>
    </row>
    <row r="53" spans="1:2" ht="37.5" customHeight="1">
      <c r="A53" s="231" t="s">
        <v>136</v>
      </c>
      <c r="B53" s="231"/>
    </row>
    <row r="54" spans="1:2" ht="133.5" customHeight="1">
      <c r="A54" s="230" t="s">
        <v>183</v>
      </c>
      <c r="B54" s="230"/>
    </row>
    <row r="55" spans="1:2" ht="39.75" customHeight="1">
      <c r="A55" s="230" t="s">
        <v>128</v>
      </c>
      <c r="B55" s="230"/>
    </row>
    <row r="56" spans="1:2" ht="15.75">
      <c r="A56" s="119"/>
      <c r="B56" s="119"/>
    </row>
    <row r="59" ht="14.25" customHeight="1"/>
  </sheetData>
  <sheetProtection/>
  <mergeCells count="5">
    <mergeCell ref="A52:B52"/>
    <mergeCell ref="A53:B53"/>
    <mergeCell ref="A2:B2"/>
    <mergeCell ref="A55:B55"/>
    <mergeCell ref="A54:B54"/>
  </mergeCells>
  <printOptions/>
  <pageMargins left="0" right="0" top="0.3937007874015748" bottom="0.1968503937007874" header="0.31496062992125984" footer="0.31496062992125984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view="pageBreakPreview" zoomScale="6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38" sqref="D38"/>
    </sheetView>
  </sheetViews>
  <sheetFormatPr defaultColWidth="9.140625" defaultRowHeight="15"/>
  <cols>
    <col min="1" max="1" width="55.421875" style="4" customWidth="1"/>
    <col min="2" max="2" width="51.8515625" style="4" customWidth="1"/>
    <col min="3" max="3" width="49.28125" style="4" customWidth="1"/>
    <col min="4" max="4" width="48.28125" style="4" customWidth="1"/>
    <col min="5" max="16384" width="9.140625" style="4" customWidth="1"/>
  </cols>
  <sheetData>
    <row r="1" spans="1:2" ht="19.5" thickBot="1">
      <c r="A1" s="232" t="s">
        <v>216</v>
      </c>
      <c r="B1" s="232"/>
    </row>
    <row r="2" spans="1:4" ht="15.75">
      <c r="A2" s="112" t="s">
        <v>0</v>
      </c>
      <c r="B2" s="113" t="s">
        <v>227</v>
      </c>
      <c r="C2" s="113" t="s">
        <v>227</v>
      </c>
      <c r="D2" s="113" t="s">
        <v>227</v>
      </c>
    </row>
    <row r="3" spans="1:4" ht="15.75">
      <c r="A3" s="114" t="s">
        <v>31</v>
      </c>
      <c r="B3" s="120">
        <v>9909125356</v>
      </c>
      <c r="C3" s="120">
        <v>9909125356</v>
      </c>
      <c r="D3" s="120">
        <v>9909125356</v>
      </c>
    </row>
    <row r="4" spans="1:4" ht="15.75">
      <c r="A4" s="114" t="s">
        <v>32</v>
      </c>
      <c r="B4" s="120">
        <v>501063001</v>
      </c>
      <c r="C4" s="120">
        <v>501063001</v>
      </c>
      <c r="D4" s="120">
        <v>501063001</v>
      </c>
    </row>
    <row r="5" spans="1:4" ht="15.75">
      <c r="A5" s="114" t="s">
        <v>84</v>
      </c>
      <c r="B5" s="120" t="s">
        <v>228</v>
      </c>
      <c r="C5" s="120" t="s">
        <v>228</v>
      </c>
      <c r="D5" s="120" t="s">
        <v>228</v>
      </c>
    </row>
    <row r="6" spans="1:4" ht="16.5" thickBot="1">
      <c r="A6" s="116" t="s">
        <v>85</v>
      </c>
      <c r="B6" s="121" t="s">
        <v>229</v>
      </c>
      <c r="C6" s="121" t="s">
        <v>233</v>
      </c>
      <c r="D6" s="121" t="s">
        <v>234</v>
      </c>
    </row>
    <row r="7" spans="1:4" ht="16.5" thickBot="1">
      <c r="A7" s="118"/>
      <c r="B7" s="118"/>
      <c r="C7" s="118"/>
      <c r="D7" s="118"/>
    </row>
    <row r="8" spans="1:4" ht="33" customHeight="1" thickBot="1">
      <c r="A8" s="122" t="s">
        <v>5</v>
      </c>
      <c r="B8" s="123" t="s">
        <v>6</v>
      </c>
      <c r="C8" s="123" t="s">
        <v>6</v>
      </c>
      <c r="D8" s="123" t="s">
        <v>6</v>
      </c>
    </row>
    <row r="9" spans="1:4" s="3" customFormat="1" ht="15.75">
      <c r="A9" s="124" t="s">
        <v>186</v>
      </c>
      <c r="B9" s="131">
        <f>B15+B36</f>
        <v>186418.5</v>
      </c>
      <c r="C9" s="131">
        <f>C15+C36</f>
        <v>223933.1</v>
      </c>
      <c r="D9" s="131">
        <f>D15+D36</f>
        <v>223933.1</v>
      </c>
    </row>
    <row r="10" spans="1:4" s="3" customFormat="1" ht="15.75">
      <c r="A10" s="125" t="s">
        <v>139</v>
      </c>
      <c r="B10" s="132"/>
      <c r="C10" s="132"/>
      <c r="D10" s="132"/>
    </row>
    <row r="11" spans="1:4" s="3" customFormat="1" ht="15.75">
      <c r="A11" s="127" t="s">
        <v>162</v>
      </c>
      <c r="B11" s="132"/>
      <c r="C11" s="132"/>
      <c r="D11" s="132"/>
    </row>
    <row r="12" spans="1:4" s="3" customFormat="1" ht="15.75">
      <c r="A12" s="127" t="s">
        <v>161</v>
      </c>
      <c r="B12" s="132"/>
      <c r="C12" s="132"/>
      <c r="D12" s="132"/>
    </row>
    <row r="13" spans="1:4" s="3" customFormat="1" ht="15.75">
      <c r="A13" s="127" t="s">
        <v>141</v>
      </c>
      <c r="B13" s="132"/>
      <c r="C13" s="132"/>
      <c r="D13" s="132"/>
    </row>
    <row r="14" spans="1:4" s="3" customFormat="1" ht="15.75">
      <c r="A14" s="127" t="s">
        <v>49</v>
      </c>
      <c r="B14" s="132"/>
      <c r="C14" s="132"/>
      <c r="D14" s="132"/>
    </row>
    <row r="15" spans="1:4" s="3" customFormat="1" ht="15.75">
      <c r="A15" s="125" t="s">
        <v>142</v>
      </c>
      <c r="B15" s="132">
        <v>184801.9</v>
      </c>
      <c r="C15" s="132">
        <v>223933.1</v>
      </c>
      <c r="D15" s="132">
        <v>223933.1</v>
      </c>
    </row>
    <row r="16" spans="1:4" s="3" customFormat="1" ht="15.75">
      <c r="A16" s="127" t="s">
        <v>164</v>
      </c>
      <c r="B16" s="132">
        <v>184801.9</v>
      </c>
      <c r="C16" s="132">
        <v>223933.1</v>
      </c>
      <c r="D16" s="132">
        <v>223933.1</v>
      </c>
    </row>
    <row r="17" spans="1:4" s="3" customFormat="1" ht="31.5">
      <c r="A17" s="127" t="s">
        <v>143</v>
      </c>
      <c r="B17" s="133">
        <f>B16/B18*1000</f>
        <v>3661.292335733885</v>
      </c>
      <c r="C17" s="133">
        <f>C16/C18*1000</f>
        <v>4242.298118054477</v>
      </c>
      <c r="D17" s="133">
        <f>D16/D18*1000</f>
        <v>4242.298118054477</v>
      </c>
    </row>
    <row r="18" spans="1:4" s="3" customFormat="1" ht="15.75">
      <c r="A18" s="127" t="s">
        <v>144</v>
      </c>
      <c r="B18" s="132">
        <v>50474.5</v>
      </c>
      <c r="C18" s="132">
        <v>52785.8</v>
      </c>
      <c r="D18" s="132">
        <v>52785.8</v>
      </c>
    </row>
    <row r="19" spans="1:4" s="3" customFormat="1" ht="15.75">
      <c r="A19" s="127" t="s">
        <v>49</v>
      </c>
      <c r="B19" s="132" t="s">
        <v>231</v>
      </c>
      <c r="C19" s="132" t="s">
        <v>231</v>
      </c>
      <c r="D19" s="132" t="s">
        <v>231</v>
      </c>
    </row>
    <row r="20" spans="1:4" s="3" customFormat="1" ht="15.75">
      <c r="A20" s="128" t="s">
        <v>145</v>
      </c>
      <c r="B20" s="132"/>
      <c r="C20" s="132"/>
      <c r="D20" s="132"/>
    </row>
    <row r="21" spans="1:4" s="3" customFormat="1" ht="31.5">
      <c r="A21" s="127" t="s">
        <v>163</v>
      </c>
      <c r="B21" s="126"/>
      <c r="C21" s="126"/>
      <c r="D21" s="126"/>
    </row>
    <row r="22" spans="1:4" s="3" customFormat="1" ht="15.75">
      <c r="A22" s="127" t="s">
        <v>165</v>
      </c>
      <c r="B22" s="126"/>
      <c r="C22" s="126"/>
      <c r="D22" s="126"/>
    </row>
    <row r="23" spans="1:4" s="3" customFormat="1" ht="15.75">
      <c r="A23" s="127" t="s">
        <v>144</v>
      </c>
      <c r="B23" s="126"/>
      <c r="C23" s="126"/>
      <c r="D23" s="126"/>
    </row>
    <row r="24" spans="1:4" s="3" customFormat="1" ht="15.75">
      <c r="A24" s="127" t="s">
        <v>49</v>
      </c>
      <c r="B24" s="126"/>
      <c r="C24" s="126"/>
      <c r="D24" s="126"/>
    </row>
    <row r="25" spans="1:4" s="3" customFormat="1" ht="15.75">
      <c r="A25" s="128" t="s">
        <v>147</v>
      </c>
      <c r="B25" s="126"/>
      <c r="C25" s="126"/>
      <c r="D25" s="126"/>
    </row>
    <row r="26" spans="1:4" s="3" customFormat="1" ht="31.5">
      <c r="A26" s="127" t="s">
        <v>166</v>
      </c>
      <c r="B26" s="126"/>
      <c r="C26" s="126"/>
      <c r="D26" s="126"/>
    </row>
    <row r="27" spans="1:4" s="3" customFormat="1" ht="15.75">
      <c r="A27" s="127" t="s">
        <v>146</v>
      </c>
      <c r="B27" s="126"/>
      <c r="C27" s="126"/>
      <c r="D27" s="126"/>
    </row>
    <row r="28" spans="1:4" s="3" customFormat="1" ht="15.75">
      <c r="A28" s="127" t="s">
        <v>144</v>
      </c>
      <c r="B28" s="126"/>
      <c r="C28" s="126"/>
      <c r="D28" s="126"/>
    </row>
    <row r="29" spans="1:4" s="3" customFormat="1" ht="15.75">
      <c r="A29" s="127" t="s">
        <v>49</v>
      </c>
      <c r="B29" s="126"/>
      <c r="C29" s="126"/>
      <c r="D29" s="126"/>
    </row>
    <row r="30" spans="1:4" s="3" customFormat="1" ht="15.75">
      <c r="A30" s="125" t="s">
        <v>148</v>
      </c>
      <c r="B30" s="126"/>
      <c r="C30" s="126"/>
      <c r="D30" s="126"/>
    </row>
    <row r="31" spans="1:4" s="3" customFormat="1" ht="15.75">
      <c r="A31" s="127" t="s">
        <v>167</v>
      </c>
      <c r="B31" s="126"/>
      <c r="C31" s="126"/>
      <c r="D31" s="126"/>
    </row>
    <row r="32" spans="1:4" s="3" customFormat="1" ht="15.75">
      <c r="A32" s="127" t="s">
        <v>146</v>
      </c>
      <c r="B32" s="126"/>
      <c r="C32" s="126"/>
      <c r="D32" s="126"/>
    </row>
    <row r="33" spans="1:4" s="3" customFormat="1" ht="15.75">
      <c r="A33" s="127" t="s">
        <v>149</v>
      </c>
      <c r="B33" s="126"/>
      <c r="C33" s="126"/>
      <c r="D33" s="126"/>
    </row>
    <row r="34" spans="1:4" s="3" customFormat="1" ht="15.75">
      <c r="A34" s="127" t="s">
        <v>49</v>
      </c>
      <c r="B34" s="126"/>
      <c r="C34" s="126"/>
      <c r="D34" s="126"/>
    </row>
    <row r="35" spans="1:4" s="3" customFormat="1" ht="15.75">
      <c r="A35" s="125" t="s">
        <v>150</v>
      </c>
      <c r="B35" s="126"/>
      <c r="C35" s="126"/>
      <c r="D35" s="126"/>
    </row>
    <row r="36" spans="1:4" s="3" customFormat="1" ht="15.75">
      <c r="A36" s="127" t="s">
        <v>168</v>
      </c>
      <c r="B36" s="132">
        <v>1616.6</v>
      </c>
      <c r="C36" s="132"/>
      <c r="D36" s="132"/>
    </row>
    <row r="37" spans="1:4" s="3" customFormat="1" ht="15.75">
      <c r="A37" s="127" t="s">
        <v>140</v>
      </c>
      <c r="B37" s="133">
        <f>B36/B38*1000</f>
        <v>5388.666666666666</v>
      </c>
      <c r="C37" s="133"/>
      <c r="D37" s="133"/>
    </row>
    <row r="38" spans="1:4" s="3" customFormat="1" ht="15.75">
      <c r="A38" s="127" t="s">
        <v>169</v>
      </c>
      <c r="B38" s="132">
        <f>0.3*1000</f>
        <v>300</v>
      </c>
      <c r="C38" s="132"/>
      <c r="D38" s="132"/>
    </row>
    <row r="39" spans="1:4" s="3" customFormat="1" ht="15.75">
      <c r="A39" s="127" t="s">
        <v>49</v>
      </c>
      <c r="B39" s="132" t="s">
        <v>231</v>
      </c>
      <c r="C39" s="132"/>
      <c r="D39" s="132"/>
    </row>
    <row r="40" spans="1:4" s="3" customFormat="1" ht="15.75">
      <c r="A40" s="125" t="s">
        <v>151</v>
      </c>
      <c r="B40" s="132"/>
      <c r="C40" s="132"/>
      <c r="D40" s="132"/>
    </row>
    <row r="41" spans="1:4" s="3" customFormat="1" ht="15.75">
      <c r="A41" s="127" t="s">
        <v>170</v>
      </c>
      <c r="B41" s="126"/>
      <c r="C41" s="126"/>
      <c r="D41" s="126"/>
    </row>
    <row r="42" spans="1:4" s="3" customFormat="1" ht="15.75">
      <c r="A42" s="127" t="s">
        <v>140</v>
      </c>
      <c r="B42" s="126"/>
      <c r="C42" s="126"/>
      <c r="D42" s="126"/>
    </row>
    <row r="43" spans="1:4" s="3" customFormat="1" ht="15.75">
      <c r="A43" s="127" t="s">
        <v>169</v>
      </c>
      <c r="B43" s="126"/>
      <c r="C43" s="126"/>
      <c r="D43" s="126"/>
    </row>
    <row r="44" spans="1:4" s="3" customFormat="1" ht="15.75">
      <c r="A44" s="127" t="s">
        <v>49</v>
      </c>
      <c r="B44" s="126"/>
      <c r="C44" s="126"/>
      <c r="D44" s="126"/>
    </row>
    <row r="45" spans="1:4" s="3" customFormat="1" ht="15.75">
      <c r="A45" s="125" t="s">
        <v>152</v>
      </c>
      <c r="B45" s="126"/>
      <c r="C45" s="126"/>
      <c r="D45" s="126"/>
    </row>
    <row r="46" spans="1:4" s="3" customFormat="1" ht="15.75">
      <c r="A46" s="127" t="s">
        <v>172</v>
      </c>
      <c r="B46" s="126"/>
      <c r="C46" s="126"/>
      <c r="D46" s="126"/>
    </row>
    <row r="47" spans="1:4" s="3" customFormat="1" ht="15.75">
      <c r="A47" s="127" t="s">
        <v>140</v>
      </c>
      <c r="B47" s="126"/>
      <c r="C47" s="126"/>
      <c r="D47" s="126"/>
    </row>
    <row r="48" spans="1:4" s="3" customFormat="1" ht="15.75">
      <c r="A48" s="127" t="s">
        <v>169</v>
      </c>
      <c r="B48" s="126"/>
      <c r="C48" s="126"/>
      <c r="D48" s="126"/>
    </row>
    <row r="49" spans="1:4" s="3" customFormat="1" ht="15.75">
      <c r="A49" s="127" t="s">
        <v>49</v>
      </c>
      <c r="B49" s="126"/>
      <c r="C49" s="126"/>
      <c r="D49" s="126"/>
    </row>
    <row r="50" spans="1:4" s="3" customFormat="1" ht="15.75">
      <c r="A50" s="125" t="s">
        <v>153</v>
      </c>
      <c r="B50" s="126"/>
      <c r="C50" s="126"/>
      <c r="D50" s="126"/>
    </row>
    <row r="51" spans="1:4" s="3" customFormat="1" ht="15.75">
      <c r="A51" s="127" t="s">
        <v>173</v>
      </c>
      <c r="B51" s="126"/>
      <c r="C51" s="126"/>
      <c r="D51" s="126"/>
    </row>
    <row r="52" spans="1:4" s="3" customFormat="1" ht="15.75">
      <c r="A52" s="127" t="s">
        <v>140</v>
      </c>
      <c r="B52" s="126"/>
      <c r="C52" s="126"/>
      <c r="D52" s="126"/>
    </row>
    <row r="53" spans="1:4" s="3" customFormat="1" ht="15.75">
      <c r="A53" s="127" t="s">
        <v>169</v>
      </c>
      <c r="B53" s="126"/>
      <c r="C53" s="126"/>
      <c r="D53" s="126"/>
    </row>
    <row r="54" spans="1:4" s="3" customFormat="1" ht="15.75">
      <c r="A54" s="127" t="s">
        <v>49</v>
      </c>
      <c r="B54" s="126"/>
      <c r="C54" s="126"/>
      <c r="D54" s="126"/>
    </row>
    <row r="55" spans="1:4" s="3" customFormat="1" ht="15.75">
      <c r="A55" s="125" t="s">
        <v>154</v>
      </c>
      <c r="B55" s="126"/>
      <c r="C55" s="126"/>
      <c r="D55" s="126"/>
    </row>
    <row r="56" spans="1:4" s="3" customFormat="1" ht="15.75">
      <c r="A56" s="127" t="s">
        <v>174</v>
      </c>
      <c r="B56" s="126"/>
      <c r="C56" s="126"/>
      <c r="D56" s="126"/>
    </row>
    <row r="57" spans="1:4" s="3" customFormat="1" ht="15.75">
      <c r="A57" s="127" t="s">
        <v>140</v>
      </c>
      <c r="B57" s="126"/>
      <c r="C57" s="126"/>
      <c r="D57" s="126"/>
    </row>
    <row r="58" spans="1:4" s="3" customFormat="1" ht="15.75">
      <c r="A58" s="127" t="s">
        <v>169</v>
      </c>
      <c r="B58" s="126"/>
      <c r="C58" s="126"/>
      <c r="D58" s="126"/>
    </row>
    <row r="59" spans="1:4" s="3" customFormat="1" ht="15.75">
      <c r="A59" s="127" t="s">
        <v>49</v>
      </c>
      <c r="B59" s="126"/>
      <c r="C59" s="126"/>
      <c r="D59" s="126"/>
    </row>
    <row r="60" spans="1:4" s="3" customFormat="1" ht="15.75">
      <c r="A60" s="125" t="s">
        <v>155</v>
      </c>
      <c r="B60" s="126"/>
      <c r="C60" s="126"/>
      <c r="D60" s="126"/>
    </row>
    <row r="61" spans="1:4" s="3" customFormat="1" ht="15.75">
      <c r="A61" s="127" t="s">
        <v>175</v>
      </c>
      <c r="B61" s="126"/>
      <c r="C61" s="126"/>
      <c r="D61" s="126"/>
    </row>
    <row r="62" spans="1:4" s="3" customFormat="1" ht="15.75">
      <c r="A62" s="127" t="s">
        <v>140</v>
      </c>
      <c r="B62" s="126"/>
      <c r="C62" s="126"/>
      <c r="D62" s="126"/>
    </row>
    <row r="63" spans="1:4" s="3" customFormat="1" ht="15.75">
      <c r="A63" s="127" t="s">
        <v>169</v>
      </c>
      <c r="B63" s="126"/>
      <c r="C63" s="126"/>
      <c r="D63" s="126"/>
    </row>
    <row r="64" spans="1:4" s="3" customFormat="1" ht="15.75">
      <c r="A64" s="127" t="s">
        <v>49</v>
      </c>
      <c r="B64" s="126"/>
      <c r="C64" s="126"/>
      <c r="D64" s="126"/>
    </row>
    <row r="65" spans="1:4" s="3" customFormat="1" ht="15.75">
      <c r="A65" s="125" t="s">
        <v>156</v>
      </c>
      <c r="B65" s="126"/>
      <c r="C65" s="126"/>
      <c r="D65" s="126"/>
    </row>
    <row r="66" spans="1:4" s="3" customFormat="1" ht="15.75">
      <c r="A66" s="127" t="s">
        <v>176</v>
      </c>
      <c r="B66" s="126"/>
      <c r="C66" s="126"/>
      <c r="D66" s="126"/>
    </row>
    <row r="67" spans="1:4" s="3" customFormat="1" ht="15.75">
      <c r="A67" s="127" t="s">
        <v>140</v>
      </c>
      <c r="B67" s="126"/>
      <c r="C67" s="126"/>
      <c r="D67" s="126"/>
    </row>
    <row r="68" spans="1:4" s="3" customFormat="1" ht="15.75">
      <c r="A68" s="127" t="s">
        <v>169</v>
      </c>
      <c r="B68" s="126"/>
      <c r="C68" s="126"/>
      <c r="D68" s="126"/>
    </row>
    <row r="69" spans="1:4" s="3" customFormat="1" ht="15.75">
      <c r="A69" s="127" t="s">
        <v>49</v>
      </c>
      <c r="B69" s="126"/>
      <c r="C69" s="126"/>
      <c r="D69" s="126"/>
    </row>
    <row r="70" spans="1:4" s="3" customFormat="1" ht="15.75">
      <c r="A70" s="125" t="s">
        <v>157</v>
      </c>
      <c r="B70" s="126"/>
      <c r="C70" s="126"/>
      <c r="D70" s="126"/>
    </row>
    <row r="71" spans="1:4" s="3" customFormat="1" ht="15.75">
      <c r="A71" s="127" t="s">
        <v>177</v>
      </c>
      <c r="B71" s="126"/>
      <c r="C71" s="126"/>
      <c r="D71" s="126"/>
    </row>
    <row r="72" spans="1:4" s="3" customFormat="1" ht="15.75">
      <c r="A72" s="127" t="s">
        <v>140</v>
      </c>
      <c r="B72" s="126"/>
      <c r="C72" s="126"/>
      <c r="D72" s="126"/>
    </row>
    <row r="73" spans="1:4" s="3" customFormat="1" ht="15.75">
      <c r="A73" s="127" t="s">
        <v>169</v>
      </c>
      <c r="B73" s="126"/>
      <c r="C73" s="126"/>
      <c r="D73" s="126"/>
    </row>
    <row r="74" spans="1:4" s="3" customFormat="1" ht="15.75">
      <c r="A74" s="127" t="s">
        <v>49</v>
      </c>
      <c r="B74" s="126"/>
      <c r="C74" s="126"/>
      <c r="D74" s="126"/>
    </row>
    <row r="75" spans="1:4" s="3" customFormat="1" ht="15.75">
      <c r="A75" s="125" t="s">
        <v>158</v>
      </c>
      <c r="B75" s="126"/>
      <c r="C75" s="126"/>
      <c r="D75" s="126"/>
    </row>
    <row r="76" spans="1:4" s="3" customFormat="1" ht="31.5">
      <c r="A76" s="127" t="s">
        <v>178</v>
      </c>
      <c r="B76" s="126"/>
      <c r="C76" s="126"/>
      <c r="D76" s="126"/>
    </row>
    <row r="77" spans="1:4" s="3" customFormat="1" ht="15.75">
      <c r="A77" s="127" t="s">
        <v>140</v>
      </c>
      <c r="B77" s="126"/>
      <c r="C77" s="126"/>
      <c r="D77" s="126"/>
    </row>
    <row r="78" spans="1:4" s="3" customFormat="1" ht="15.75">
      <c r="A78" s="127" t="s">
        <v>169</v>
      </c>
      <c r="B78" s="126"/>
      <c r="C78" s="126"/>
      <c r="D78" s="126"/>
    </row>
    <row r="79" spans="1:4" s="3" customFormat="1" ht="15.75">
      <c r="A79" s="127" t="s">
        <v>49</v>
      </c>
      <c r="B79" s="126"/>
      <c r="C79" s="126"/>
      <c r="D79" s="126"/>
    </row>
    <row r="80" spans="1:4" ht="15.75">
      <c r="A80" s="125" t="s">
        <v>159</v>
      </c>
      <c r="B80" s="115"/>
      <c r="C80" s="115"/>
      <c r="D80" s="115"/>
    </row>
    <row r="81" spans="1:4" ht="15.75">
      <c r="A81" s="127" t="s">
        <v>171</v>
      </c>
      <c r="B81" s="115"/>
      <c r="C81" s="115"/>
      <c r="D81" s="115"/>
    </row>
    <row r="82" spans="1:4" ht="15.75">
      <c r="A82" s="127" t="s">
        <v>49</v>
      </c>
      <c r="B82" s="115"/>
      <c r="C82" s="115"/>
      <c r="D82" s="115"/>
    </row>
    <row r="83" spans="1:4" ht="15.75">
      <c r="A83" s="127" t="s">
        <v>198</v>
      </c>
      <c r="B83" s="115"/>
      <c r="C83" s="115"/>
      <c r="D83" s="115"/>
    </row>
    <row r="84" spans="1:4" ht="15.75">
      <c r="A84" s="127" t="s">
        <v>160</v>
      </c>
      <c r="B84" s="115"/>
      <c r="C84" s="115"/>
      <c r="D84" s="115"/>
    </row>
    <row r="85" spans="1:4" ht="15.75">
      <c r="A85" s="125" t="s">
        <v>179</v>
      </c>
      <c r="B85" s="115"/>
      <c r="C85" s="115"/>
      <c r="D85" s="115"/>
    </row>
    <row r="86" spans="1:4" s="3" customFormat="1" ht="15.75">
      <c r="A86" s="127" t="s">
        <v>181</v>
      </c>
      <c r="B86" s="126"/>
      <c r="C86" s="126"/>
      <c r="D86" s="126"/>
    </row>
    <row r="87" spans="1:4" s="3" customFormat="1" ht="15.75">
      <c r="A87" s="127" t="s">
        <v>140</v>
      </c>
      <c r="B87" s="126"/>
      <c r="C87" s="126"/>
      <c r="D87" s="126"/>
    </row>
    <row r="88" spans="1:4" s="3" customFormat="1" ht="15.75">
      <c r="A88" s="127" t="s">
        <v>169</v>
      </c>
      <c r="B88" s="126"/>
      <c r="C88" s="126"/>
      <c r="D88" s="126"/>
    </row>
    <row r="89" spans="1:4" s="3" customFormat="1" ht="16.5" thickBot="1">
      <c r="A89" s="129" t="s">
        <v>49</v>
      </c>
      <c r="B89" s="130"/>
      <c r="C89" s="130"/>
      <c r="D89" s="130"/>
    </row>
    <row r="90" spans="1:2" ht="21.75" customHeight="1">
      <c r="A90" s="233" t="s">
        <v>180</v>
      </c>
      <c r="B90" s="233"/>
    </row>
  </sheetData>
  <sheetProtection/>
  <mergeCells count="2">
    <mergeCell ref="A1:B1"/>
    <mergeCell ref="A90:B90"/>
  </mergeCells>
  <printOptions/>
  <pageMargins left="0.984251968503937" right="0.31496062992125984" top="0.15748031496062992" bottom="0.15748031496062992" header="0.31496062992125984" footer="0.31496062992125984"/>
  <pageSetup fitToHeight="2" fitToWidth="4" horizontalDpi="600" verticalDpi="600" orientation="landscape" paperSize="9" scale="58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1"/>
  <sheetViews>
    <sheetView zoomScalePageLayoutView="0" workbookViewId="0" topLeftCell="A1">
      <selection activeCell="A21" sqref="A21:B21"/>
    </sheetView>
  </sheetViews>
  <sheetFormatPr defaultColWidth="9.140625" defaultRowHeight="15"/>
  <cols>
    <col min="1" max="1" width="75.8515625" style="0" customWidth="1"/>
    <col min="2" max="2" width="57.00390625" style="0" customWidth="1"/>
  </cols>
  <sheetData>
    <row r="2" spans="1:2" ht="15">
      <c r="A2" s="232" t="s">
        <v>206</v>
      </c>
      <c r="B2" s="232"/>
    </row>
    <row r="3" spans="1:2" ht="57.75" customHeight="1" thickBot="1">
      <c r="A3" s="232"/>
      <c r="B3" s="232"/>
    </row>
    <row r="4" spans="1:2" ht="18.75">
      <c r="A4" s="19" t="s">
        <v>0</v>
      </c>
      <c r="B4" s="22"/>
    </row>
    <row r="5" spans="1:2" ht="18.75">
      <c r="A5" s="20" t="s">
        <v>31</v>
      </c>
      <c r="B5" s="13"/>
    </row>
    <row r="6" spans="1:2" ht="18.75">
      <c r="A6" s="20" t="s">
        <v>32</v>
      </c>
      <c r="B6" s="13"/>
    </row>
    <row r="7" spans="1:2" ht="19.5" thickBot="1">
      <c r="A7" s="21" t="s">
        <v>84</v>
      </c>
      <c r="B7" s="14"/>
    </row>
    <row r="8" spans="1:2" ht="19.5" thickBot="1">
      <c r="A8" s="9"/>
      <c r="B8" s="9"/>
    </row>
    <row r="9" spans="1:2" ht="31.5" customHeight="1" thickBot="1" thickTop="1">
      <c r="A9" s="16" t="s">
        <v>10</v>
      </c>
      <c r="B9" s="16" t="s">
        <v>6</v>
      </c>
    </row>
    <row r="10" spans="1:2" ht="39" thickBot="1" thickTop="1">
      <c r="A10" s="7" t="s">
        <v>11</v>
      </c>
      <c r="B10" s="8"/>
    </row>
    <row r="11" spans="1:2" ht="57.75" customHeight="1" thickBot="1" thickTop="1">
      <c r="A11" s="26" t="s">
        <v>12</v>
      </c>
      <c r="B11" s="8"/>
    </row>
    <row r="12" spans="1:2" ht="39" thickBot="1" thickTop="1">
      <c r="A12" s="26" t="s">
        <v>13</v>
      </c>
      <c r="B12" s="8"/>
    </row>
    <row r="13" spans="1:2" ht="63" customHeight="1" thickBot="1" thickTop="1">
      <c r="A13" s="27" t="s">
        <v>14</v>
      </c>
      <c r="B13" s="8"/>
    </row>
    <row r="14" spans="1:2" ht="19.5" thickTop="1">
      <c r="A14" s="9"/>
      <c r="B14" s="9"/>
    </row>
    <row r="15" ht="37.5" customHeight="1"/>
    <row r="21" spans="1:2" ht="18.75">
      <c r="A21" s="234" t="s">
        <v>129</v>
      </c>
      <c r="B21" s="234"/>
    </row>
  </sheetData>
  <sheetProtection/>
  <mergeCells count="2">
    <mergeCell ref="A2:B3"/>
    <mergeCell ref="A21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B10" sqref="B10:C10"/>
    </sheetView>
  </sheetViews>
  <sheetFormatPr defaultColWidth="9.140625" defaultRowHeight="15"/>
  <cols>
    <col min="1" max="1" width="62.57421875" style="0" customWidth="1"/>
    <col min="2" max="2" width="32.57421875" style="0" customWidth="1"/>
    <col min="3" max="3" width="101.57421875" style="0" customWidth="1"/>
  </cols>
  <sheetData>
    <row r="1" spans="1:3" ht="30.75" customHeight="1" thickBot="1">
      <c r="A1" s="232" t="s">
        <v>207</v>
      </c>
      <c r="B1" s="232"/>
      <c r="C1" s="232"/>
    </row>
    <row r="2" spans="1:3" ht="15">
      <c r="A2" s="247" t="s">
        <v>0</v>
      </c>
      <c r="B2" s="235" t="s">
        <v>227</v>
      </c>
      <c r="C2" s="236"/>
    </row>
    <row r="3" spans="1:3" ht="6.75" customHeight="1">
      <c r="A3" s="248"/>
      <c r="B3" s="237"/>
      <c r="C3" s="238"/>
    </row>
    <row r="4" spans="1:3" ht="15.75">
      <c r="A4" s="134" t="s">
        <v>31</v>
      </c>
      <c r="B4" s="237">
        <v>9909125356</v>
      </c>
      <c r="C4" s="238"/>
    </row>
    <row r="5" spans="1:3" ht="15.75" customHeight="1">
      <c r="A5" s="134" t="s">
        <v>32</v>
      </c>
      <c r="B5" s="237">
        <v>501063001</v>
      </c>
      <c r="C5" s="238"/>
    </row>
    <row r="6" spans="1:3" ht="16.5" thickBot="1">
      <c r="A6" s="135" t="s">
        <v>84</v>
      </c>
      <c r="B6" s="239" t="s">
        <v>237</v>
      </c>
      <c r="C6" s="240"/>
    </row>
    <row r="7" spans="1:3" ht="16.5" thickBot="1">
      <c r="A7" s="118"/>
      <c r="B7" s="118"/>
      <c r="C7" s="118"/>
    </row>
    <row r="8" spans="1:3" ht="45" customHeight="1">
      <c r="A8" s="136" t="s">
        <v>121</v>
      </c>
      <c r="B8" s="243" t="s">
        <v>238</v>
      </c>
      <c r="C8" s="244"/>
    </row>
    <row r="9" spans="1:3" ht="27" customHeight="1">
      <c r="A9" s="137" t="s">
        <v>122</v>
      </c>
      <c r="B9" s="245" t="s">
        <v>241</v>
      </c>
      <c r="C9" s="246"/>
    </row>
    <row r="10" spans="1:3" ht="36.75" customHeight="1" thickBot="1">
      <c r="A10" s="138" t="s">
        <v>123</v>
      </c>
      <c r="B10" s="239" t="s">
        <v>239</v>
      </c>
      <c r="C10" s="240"/>
    </row>
    <row r="11" spans="1:3" ht="36.75" customHeight="1" thickBot="1">
      <c r="A11" s="242" t="s">
        <v>124</v>
      </c>
      <c r="B11" s="242"/>
      <c r="C11" s="242"/>
    </row>
    <row r="12" spans="1:3" ht="32.25" thickBot="1">
      <c r="A12" s="122" t="s">
        <v>208</v>
      </c>
      <c r="B12" s="139" t="s">
        <v>240</v>
      </c>
      <c r="C12" s="140" t="s">
        <v>59</v>
      </c>
    </row>
    <row r="13" spans="1:3" ht="15.75">
      <c r="A13" s="141" t="s">
        <v>92</v>
      </c>
      <c r="B13" s="145">
        <f>B14+B15</f>
        <v>20700</v>
      </c>
      <c r="C13" s="142"/>
    </row>
    <row r="14" spans="1:3" ht="15.75">
      <c r="A14" s="114" t="s">
        <v>242</v>
      </c>
      <c r="B14" s="120">
        <v>13000</v>
      </c>
      <c r="C14" s="143" t="s">
        <v>243</v>
      </c>
    </row>
    <row r="15" spans="1:3" ht="15.75">
      <c r="A15" s="114" t="s">
        <v>244</v>
      </c>
      <c r="B15" s="120">
        <v>7700</v>
      </c>
      <c r="C15" s="143" t="s">
        <v>245</v>
      </c>
    </row>
    <row r="16" spans="1:3" ht="16.5" thickBot="1">
      <c r="A16" s="116"/>
      <c r="B16" s="117"/>
      <c r="C16" s="144"/>
    </row>
    <row r="17" spans="1:3" ht="18.75">
      <c r="A17" s="9"/>
      <c r="B17" s="9"/>
      <c r="C17" s="9"/>
    </row>
    <row r="18" spans="1:3" ht="77.25" customHeight="1">
      <c r="A18" s="234" t="s">
        <v>187</v>
      </c>
      <c r="B18" s="234"/>
      <c r="C18" s="234"/>
    </row>
    <row r="19" spans="1:3" ht="59.25" customHeight="1">
      <c r="A19" s="234" t="s">
        <v>130</v>
      </c>
      <c r="B19" s="234"/>
      <c r="C19" s="234"/>
    </row>
    <row r="20" spans="1:3" ht="21" customHeight="1">
      <c r="A20" s="234" t="s">
        <v>131</v>
      </c>
      <c r="B20" s="234"/>
      <c r="C20" s="234"/>
    </row>
    <row r="22" spans="1:3" ht="15">
      <c r="A22" s="241"/>
      <c r="B22" s="241"/>
      <c r="C22" s="241"/>
    </row>
  </sheetData>
  <sheetProtection/>
  <mergeCells count="14">
    <mergeCell ref="A1:C1"/>
    <mergeCell ref="A22:C22"/>
    <mergeCell ref="B10:C10"/>
    <mergeCell ref="A11:C11"/>
    <mergeCell ref="A18:C18"/>
    <mergeCell ref="A19:C19"/>
    <mergeCell ref="A20:C20"/>
    <mergeCell ref="B8:C8"/>
    <mergeCell ref="B9:C9"/>
    <mergeCell ref="A2:A3"/>
    <mergeCell ref="B2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22">
      <selection activeCell="A24" sqref="A24"/>
    </sheetView>
  </sheetViews>
  <sheetFormatPr defaultColWidth="9.140625" defaultRowHeight="15"/>
  <cols>
    <col min="1" max="1" width="50.57421875" style="1" customWidth="1"/>
    <col min="2" max="2" width="26.28125" style="1" customWidth="1"/>
    <col min="3" max="3" width="25.7109375" style="0" customWidth="1"/>
    <col min="4" max="4" width="25.421875" style="0" customWidth="1"/>
  </cols>
  <sheetData>
    <row r="1" spans="1:4" ht="18.75">
      <c r="A1" s="250" t="s">
        <v>184</v>
      </c>
      <c r="B1" s="250"/>
      <c r="C1" s="250"/>
      <c r="D1" s="250"/>
    </row>
    <row r="2" spans="1:4" ht="19.5" thickBot="1">
      <c r="A2" s="36"/>
      <c r="B2" s="36"/>
      <c r="C2" s="9"/>
      <c r="D2" s="9"/>
    </row>
    <row r="3" spans="1:5" ht="18.75">
      <c r="A3" s="29" t="s">
        <v>0</v>
      </c>
      <c r="B3" s="260"/>
      <c r="C3" s="261"/>
      <c r="D3" s="262"/>
      <c r="E3" s="2"/>
    </row>
    <row r="4" spans="1:5" ht="18.75">
      <c r="A4" s="30" t="s">
        <v>31</v>
      </c>
      <c r="B4" s="263"/>
      <c r="C4" s="264"/>
      <c r="D4" s="265"/>
      <c r="E4" s="2"/>
    </row>
    <row r="5" spans="1:5" ht="18.75">
      <c r="A5" s="30" t="s">
        <v>32</v>
      </c>
      <c r="B5" s="263"/>
      <c r="C5" s="264"/>
      <c r="D5" s="265"/>
      <c r="E5" s="2"/>
    </row>
    <row r="6" spans="1:5" ht="19.5" thickBot="1">
      <c r="A6" s="31" t="s">
        <v>84</v>
      </c>
      <c r="B6" s="266"/>
      <c r="C6" s="267"/>
      <c r="D6" s="268"/>
      <c r="E6" s="2"/>
    </row>
    <row r="7" spans="1:4" s="1" customFormat="1" ht="19.5" thickBot="1">
      <c r="A7" s="37"/>
      <c r="B7" s="37"/>
      <c r="C7" s="37"/>
      <c r="D7" s="37"/>
    </row>
    <row r="8" spans="1:4" ht="27" customHeight="1">
      <c r="A8" s="251" t="s">
        <v>209</v>
      </c>
      <c r="B8" s="258" t="s">
        <v>188</v>
      </c>
      <c r="C8" s="256" t="s">
        <v>98</v>
      </c>
      <c r="D8" s="258" t="s">
        <v>194</v>
      </c>
    </row>
    <row r="9" spans="1:4" ht="12" customHeight="1" thickBot="1">
      <c r="A9" s="252"/>
      <c r="B9" s="259"/>
      <c r="C9" s="257"/>
      <c r="D9" s="259"/>
    </row>
    <row r="10" spans="1:4" ht="27.75" customHeight="1" thickBot="1">
      <c r="A10" s="253" t="s">
        <v>210</v>
      </c>
      <c r="B10" s="254"/>
      <c r="C10" s="254"/>
      <c r="D10" s="255"/>
    </row>
    <row r="11" spans="1:4" ht="18.75">
      <c r="A11" s="39" t="s">
        <v>195</v>
      </c>
      <c r="B11" s="43"/>
      <c r="C11" s="46"/>
      <c r="D11" s="43"/>
    </row>
    <row r="12" spans="1:4" ht="37.5">
      <c r="A12" s="40" t="s">
        <v>69</v>
      </c>
      <c r="B12" s="44"/>
      <c r="C12" s="47"/>
      <c r="D12" s="54"/>
    </row>
    <row r="13" spans="1:4" ht="37.5">
      <c r="A13" s="40" t="s">
        <v>70</v>
      </c>
      <c r="B13" s="44"/>
      <c r="C13" s="48"/>
      <c r="D13" s="54"/>
    </row>
    <row r="14" spans="1:4" ht="18.75">
      <c r="A14" s="41" t="s">
        <v>71</v>
      </c>
      <c r="B14" s="44"/>
      <c r="C14" s="48"/>
      <c r="D14" s="54"/>
    </row>
    <row r="15" spans="1:4" ht="18.75">
      <c r="A15" s="41" t="s">
        <v>72</v>
      </c>
      <c r="B15" s="44"/>
      <c r="C15" s="49"/>
      <c r="D15" s="54"/>
    </row>
    <row r="16" spans="1:4" ht="37.5">
      <c r="A16" s="40" t="s">
        <v>75</v>
      </c>
      <c r="B16" s="44"/>
      <c r="C16" s="50"/>
      <c r="D16" s="54"/>
    </row>
    <row r="17" spans="1:4" ht="37.5">
      <c r="A17" s="42" t="s">
        <v>73</v>
      </c>
      <c r="B17" s="44"/>
      <c r="C17" s="48"/>
      <c r="D17" s="54"/>
    </row>
    <row r="18" spans="1:4" ht="16.5" customHeight="1">
      <c r="A18" s="42" t="s">
        <v>74</v>
      </c>
      <c r="B18" s="44"/>
      <c r="C18" s="51"/>
      <c r="D18" s="54"/>
    </row>
    <row r="19" spans="1:4" ht="37.5">
      <c r="A19" s="40" t="s">
        <v>76</v>
      </c>
      <c r="B19" s="44"/>
      <c r="C19" s="47"/>
      <c r="D19" s="54"/>
    </row>
    <row r="20" spans="1:4" ht="37.5">
      <c r="A20" s="40" t="s">
        <v>77</v>
      </c>
      <c r="B20" s="44"/>
      <c r="C20" s="52"/>
      <c r="D20" s="54"/>
    </row>
    <row r="21" spans="1:4" ht="56.25">
      <c r="A21" s="40" t="s">
        <v>192</v>
      </c>
      <c r="B21" s="44"/>
      <c r="C21" s="52"/>
      <c r="D21" s="54"/>
    </row>
    <row r="22" spans="1:4" ht="18.75">
      <c r="A22" s="40" t="s">
        <v>199</v>
      </c>
      <c r="B22" s="44"/>
      <c r="C22" s="52"/>
      <c r="D22" s="54"/>
    </row>
    <row r="23" spans="1:4" ht="37.5">
      <c r="A23" s="40" t="s">
        <v>189</v>
      </c>
      <c r="B23" s="44"/>
      <c r="C23" s="52"/>
      <c r="D23" s="54"/>
    </row>
    <row r="24" spans="1:4" ht="37.5">
      <c r="A24" s="40" t="s">
        <v>190</v>
      </c>
      <c r="B24" s="44"/>
      <c r="C24" s="52"/>
      <c r="D24" s="54"/>
    </row>
    <row r="25" spans="1:4" ht="37.5">
      <c r="A25" s="40" t="s">
        <v>193</v>
      </c>
      <c r="B25" s="44"/>
      <c r="C25" s="52"/>
      <c r="D25" s="54"/>
    </row>
    <row r="26" spans="1:4" ht="37.5">
      <c r="A26" s="40" t="s">
        <v>191</v>
      </c>
      <c r="B26" s="44"/>
      <c r="C26" s="52"/>
      <c r="D26" s="54"/>
    </row>
    <row r="27" spans="1:4" ht="37.5">
      <c r="A27" s="40" t="s">
        <v>197</v>
      </c>
      <c r="B27" s="44"/>
      <c r="C27" s="52"/>
      <c r="D27" s="54"/>
    </row>
    <row r="28" spans="1:4" ht="38.25" thickBot="1">
      <c r="A28" s="56" t="s">
        <v>196</v>
      </c>
      <c r="B28" s="45"/>
      <c r="C28" s="53"/>
      <c r="D28" s="55"/>
    </row>
    <row r="29" spans="1:4" ht="185.25" customHeight="1">
      <c r="A29" s="269" t="s">
        <v>211</v>
      </c>
      <c r="B29" s="269"/>
      <c r="C29" s="269"/>
      <c r="D29" s="269"/>
    </row>
    <row r="30" spans="1:4" ht="37.5" customHeight="1">
      <c r="A30" s="249"/>
      <c r="B30" s="249"/>
      <c r="C30" s="249"/>
      <c r="D30" s="249"/>
    </row>
  </sheetData>
  <sheetProtection/>
  <mergeCells count="12">
    <mergeCell ref="B6:D6"/>
    <mergeCell ref="A29:D29"/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8" sqref="A8:A10"/>
    </sheetView>
  </sheetViews>
  <sheetFormatPr defaultColWidth="9.140625" defaultRowHeight="15"/>
  <cols>
    <col min="1" max="1" width="26.57421875" style="0" customWidth="1"/>
    <col min="2" max="2" width="20.7109375" style="0" customWidth="1"/>
    <col min="14" max="14" width="11.140625" style="0" customWidth="1"/>
  </cols>
  <sheetData>
    <row r="1" spans="1:14" ht="18.75">
      <c r="A1" s="288" t="s">
        <v>125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"/>
      <c r="N1" s="28"/>
    </row>
    <row r="2" spans="1:14" ht="19.5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28"/>
      <c r="N2" s="28"/>
    </row>
    <row r="3" spans="1:14" ht="18.75">
      <c r="A3" s="289" t="s">
        <v>0</v>
      </c>
      <c r="B3" s="290"/>
      <c r="C3" s="290"/>
      <c r="D3" s="290"/>
      <c r="E3" s="291"/>
      <c r="F3" s="260"/>
      <c r="G3" s="261"/>
      <c r="H3" s="261"/>
      <c r="I3" s="261"/>
      <c r="J3" s="261"/>
      <c r="K3" s="261"/>
      <c r="L3" s="261"/>
      <c r="M3" s="261"/>
      <c r="N3" s="262"/>
    </row>
    <row r="4" spans="1:14" ht="18.75">
      <c r="A4" s="270" t="s">
        <v>31</v>
      </c>
      <c r="B4" s="271"/>
      <c r="C4" s="271"/>
      <c r="D4" s="271"/>
      <c r="E4" s="272"/>
      <c r="F4" s="273"/>
      <c r="G4" s="274"/>
      <c r="H4" s="274"/>
      <c r="I4" s="274"/>
      <c r="J4" s="274"/>
      <c r="K4" s="274"/>
      <c r="L4" s="274"/>
      <c r="M4" s="274"/>
      <c r="N4" s="275"/>
    </row>
    <row r="5" spans="1:14" ht="18.75">
      <c r="A5" s="270" t="s">
        <v>32</v>
      </c>
      <c r="B5" s="271"/>
      <c r="C5" s="271"/>
      <c r="D5" s="271"/>
      <c r="E5" s="272"/>
      <c r="F5" s="273"/>
      <c r="G5" s="274"/>
      <c r="H5" s="274"/>
      <c r="I5" s="274"/>
      <c r="J5" s="274"/>
      <c r="K5" s="274"/>
      <c r="L5" s="274"/>
      <c r="M5" s="274"/>
      <c r="N5" s="275"/>
    </row>
    <row r="6" spans="1:14" ht="19.5" thickBot="1">
      <c r="A6" s="280" t="s">
        <v>84</v>
      </c>
      <c r="B6" s="281"/>
      <c r="C6" s="281"/>
      <c r="D6" s="281"/>
      <c r="E6" s="282"/>
      <c r="F6" s="283"/>
      <c r="G6" s="284"/>
      <c r="H6" s="284"/>
      <c r="I6" s="284"/>
      <c r="J6" s="284"/>
      <c r="K6" s="284"/>
      <c r="L6" s="284"/>
      <c r="M6" s="284"/>
      <c r="N6" s="285"/>
    </row>
    <row r="7" spans="1:14" ht="19.5" thickBot="1">
      <c r="A7" s="286" t="s">
        <v>97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7"/>
    </row>
    <row r="8" spans="1:14" ht="19.5" thickBot="1">
      <c r="A8" s="296" t="s">
        <v>61</v>
      </c>
      <c r="B8" s="296" t="s">
        <v>96</v>
      </c>
      <c r="C8" s="276" t="s">
        <v>68</v>
      </c>
      <c r="D8" s="277"/>
      <c r="E8" s="277"/>
      <c r="F8" s="277"/>
      <c r="G8" s="277"/>
      <c r="H8" s="277"/>
      <c r="I8" s="277"/>
      <c r="J8" s="277"/>
      <c r="K8" s="277"/>
      <c r="L8" s="278"/>
      <c r="M8" s="292" t="s">
        <v>59</v>
      </c>
      <c r="N8" s="293"/>
    </row>
    <row r="9" spans="1:14" ht="19.5" thickBot="1">
      <c r="A9" s="297"/>
      <c r="B9" s="297"/>
      <c r="C9" s="276" t="s">
        <v>66</v>
      </c>
      <c r="D9" s="277"/>
      <c r="E9" s="277"/>
      <c r="F9" s="277"/>
      <c r="G9" s="279"/>
      <c r="H9" s="276" t="s">
        <v>67</v>
      </c>
      <c r="I9" s="277"/>
      <c r="J9" s="277"/>
      <c r="K9" s="277"/>
      <c r="L9" s="278"/>
      <c r="M9" s="294"/>
      <c r="N9" s="295"/>
    </row>
    <row r="10" spans="1:14" ht="18.75">
      <c r="A10" s="297"/>
      <c r="B10" s="297"/>
      <c r="C10" s="62" t="s">
        <v>60</v>
      </c>
      <c r="D10" s="63" t="s">
        <v>62</v>
      </c>
      <c r="E10" s="63" t="s">
        <v>63</v>
      </c>
      <c r="F10" s="63" t="s">
        <v>64</v>
      </c>
      <c r="G10" s="64" t="s">
        <v>65</v>
      </c>
      <c r="H10" s="24" t="s">
        <v>60</v>
      </c>
      <c r="I10" s="38" t="s">
        <v>62</v>
      </c>
      <c r="J10" s="38" t="s">
        <v>63</v>
      </c>
      <c r="K10" s="38" t="s">
        <v>64</v>
      </c>
      <c r="L10" s="23" t="s">
        <v>65</v>
      </c>
      <c r="M10" s="294"/>
      <c r="N10" s="295"/>
    </row>
    <row r="11" spans="1:14" ht="18.75">
      <c r="A11" s="13" t="s">
        <v>60</v>
      </c>
      <c r="B11" s="13"/>
      <c r="C11" s="58"/>
      <c r="D11" s="10"/>
      <c r="E11" s="10"/>
      <c r="F11" s="10"/>
      <c r="G11" s="60"/>
      <c r="H11" s="17"/>
      <c r="I11" s="10"/>
      <c r="J11" s="10"/>
      <c r="K11" s="10"/>
      <c r="L11" s="11"/>
      <c r="M11" s="273"/>
      <c r="N11" s="275"/>
    </row>
    <row r="12" spans="1:14" ht="18.75">
      <c r="A12" s="13" t="s">
        <v>93</v>
      </c>
      <c r="B12" s="13"/>
      <c r="C12" s="58"/>
      <c r="D12" s="10"/>
      <c r="E12" s="10"/>
      <c r="F12" s="10"/>
      <c r="G12" s="60"/>
      <c r="H12" s="17"/>
      <c r="I12" s="10"/>
      <c r="J12" s="10"/>
      <c r="K12" s="10"/>
      <c r="L12" s="11"/>
      <c r="M12" s="273"/>
      <c r="N12" s="275"/>
    </row>
    <row r="13" spans="1:14" ht="18.75">
      <c r="A13" s="13" t="s">
        <v>95</v>
      </c>
      <c r="B13" s="13"/>
      <c r="C13" s="58"/>
      <c r="D13" s="10"/>
      <c r="E13" s="10"/>
      <c r="F13" s="10"/>
      <c r="G13" s="60"/>
      <c r="H13" s="17"/>
      <c r="I13" s="10"/>
      <c r="J13" s="10"/>
      <c r="K13" s="10"/>
      <c r="L13" s="11"/>
      <c r="M13" s="273"/>
      <c r="N13" s="275"/>
    </row>
    <row r="14" spans="1:14" ht="19.5" thickBot="1">
      <c r="A14" s="14" t="s">
        <v>94</v>
      </c>
      <c r="B14" s="14"/>
      <c r="C14" s="59"/>
      <c r="D14" s="32"/>
      <c r="E14" s="32"/>
      <c r="F14" s="32"/>
      <c r="G14" s="61"/>
      <c r="H14" s="18"/>
      <c r="I14" s="32"/>
      <c r="J14" s="32"/>
      <c r="K14" s="32"/>
      <c r="L14" s="12"/>
      <c r="M14" s="283"/>
      <c r="N14" s="285"/>
    </row>
  </sheetData>
  <sheetProtection/>
  <mergeCells count="20">
    <mergeCell ref="A1:L1"/>
    <mergeCell ref="M14:N14"/>
    <mergeCell ref="M12:N12"/>
    <mergeCell ref="M11:N11"/>
    <mergeCell ref="M13:N13"/>
    <mergeCell ref="A3:E3"/>
    <mergeCell ref="F3:N3"/>
    <mergeCell ref="M8:N10"/>
    <mergeCell ref="A8:A10"/>
    <mergeCell ref="B8:B10"/>
    <mergeCell ref="C8:L8"/>
    <mergeCell ref="C9:G9"/>
    <mergeCell ref="H9:L9"/>
    <mergeCell ref="A6:E6"/>
    <mergeCell ref="F6:N6"/>
    <mergeCell ref="A7:N7"/>
    <mergeCell ref="A4:E4"/>
    <mergeCell ref="F4:N4"/>
    <mergeCell ref="A5:E5"/>
    <mergeCell ref="F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zoomScalePageLayoutView="0" workbookViewId="0" topLeftCell="A4">
      <selection activeCell="A11" sqref="A11"/>
    </sheetView>
  </sheetViews>
  <sheetFormatPr defaultColWidth="9.140625" defaultRowHeight="15"/>
  <cols>
    <col min="1" max="1" width="45.28125" style="0" customWidth="1"/>
    <col min="2" max="2" width="48.8515625" style="0" customWidth="1"/>
  </cols>
  <sheetData>
    <row r="1" spans="1:2" ht="15">
      <c r="A1" s="232" t="s">
        <v>212</v>
      </c>
      <c r="B1" s="232"/>
    </row>
    <row r="2" spans="1:2" ht="56.25" customHeight="1">
      <c r="A2" s="232"/>
      <c r="B2" s="232"/>
    </row>
    <row r="3" spans="1:2" ht="19.5" thickBot="1">
      <c r="A3" s="9"/>
      <c r="B3" s="9"/>
    </row>
    <row r="4" spans="1:2" ht="18.75">
      <c r="A4" s="19" t="s">
        <v>0</v>
      </c>
      <c r="B4" s="22"/>
    </row>
    <row r="5" spans="1:2" ht="18.75">
      <c r="A5" s="20" t="s">
        <v>31</v>
      </c>
      <c r="B5" s="13"/>
    </row>
    <row r="6" spans="1:2" ht="18.75">
      <c r="A6" s="20" t="s">
        <v>32</v>
      </c>
      <c r="B6" s="13"/>
    </row>
    <row r="7" spans="1:2" ht="18.75">
      <c r="A7" s="20" t="s">
        <v>84</v>
      </c>
      <c r="B7" s="13"/>
    </row>
    <row r="8" spans="1:2" ht="19.5" thickBot="1">
      <c r="A8" s="21" t="s">
        <v>85</v>
      </c>
      <c r="B8" s="14"/>
    </row>
    <row r="9" spans="1:2" ht="19.5" thickBot="1">
      <c r="A9" s="9"/>
      <c r="B9" s="9"/>
    </row>
    <row r="10" spans="1:2" ht="29.25" customHeight="1" thickBot="1">
      <c r="A10" s="25" t="s">
        <v>10</v>
      </c>
      <c r="B10" s="68" t="s">
        <v>6</v>
      </c>
    </row>
    <row r="11" spans="1:2" ht="75.75" customHeight="1">
      <c r="A11" s="67" t="s">
        <v>15</v>
      </c>
      <c r="B11" s="33"/>
    </row>
    <row r="12" spans="1:2" ht="60" customHeight="1">
      <c r="A12" s="65" t="s">
        <v>16</v>
      </c>
      <c r="B12" s="34"/>
    </row>
    <row r="13" spans="1:2" ht="78" customHeight="1">
      <c r="A13" s="65" t="s">
        <v>17</v>
      </c>
      <c r="B13" s="34"/>
    </row>
    <row r="14" spans="1:2" ht="51" customHeight="1" thickBot="1">
      <c r="A14" s="66" t="s">
        <v>213</v>
      </c>
      <c r="B14" s="35"/>
    </row>
    <row r="15" spans="1:2" ht="18.75">
      <c r="A15" s="9"/>
      <c r="B15" s="9"/>
    </row>
    <row r="16" spans="1:2" ht="21" customHeight="1">
      <c r="A16" s="234" t="s">
        <v>132</v>
      </c>
      <c r="B16" s="234"/>
    </row>
    <row r="17" spans="1:2" ht="78.75" customHeight="1">
      <c r="A17" s="234" t="s">
        <v>133</v>
      </c>
      <c r="B17" s="234"/>
    </row>
  </sheetData>
  <sheetProtection/>
  <mergeCells count="3">
    <mergeCell ref="A17:B17"/>
    <mergeCell ref="A1:B2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2012-01-27T05:50:31Z</cp:lastPrinted>
  <dcterms:created xsi:type="dcterms:W3CDTF">2010-02-15T13:42:22Z</dcterms:created>
  <dcterms:modified xsi:type="dcterms:W3CDTF">2012-01-30T04:53:15Z</dcterms:modified>
  <cp:category/>
  <cp:version/>
  <cp:contentType/>
  <cp:contentStatus/>
</cp:coreProperties>
</file>